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15" yWindow="-15" windowWidth="8760" windowHeight="6600" activeTab="1"/>
  </bookViews>
  <sheets>
    <sheet name="2018" sheetId="12" r:id="rId1"/>
    <sheet name="Прайс на бетон" sheetId="11" r:id="rId2"/>
  </sheets>
  <calcPr calcId="152511"/>
</workbook>
</file>

<file path=xl/calcChain.xml><?xml version="1.0" encoding="utf-8"?>
<calcChain xmlns="http://schemas.openxmlformats.org/spreadsheetml/2006/main">
  <c r="D213" i="12"/>
  <c r="I138" l="1"/>
  <c r="D94" l="1"/>
  <c r="D93"/>
  <c r="D92"/>
  <c r="I273" l="1"/>
  <c r="I274"/>
  <c r="I275"/>
  <c r="I276"/>
  <c r="I277"/>
  <c r="I272"/>
  <c r="I280"/>
  <c r="I281"/>
  <c r="I282"/>
  <c r="I283"/>
  <c r="I279"/>
  <c r="D278"/>
  <c r="D279"/>
  <c r="D280"/>
  <c r="D281"/>
  <c r="D282"/>
  <c r="D283"/>
  <c r="D284"/>
  <c r="D285"/>
  <c r="D286"/>
  <c r="D287"/>
  <c r="D277"/>
  <c r="I270"/>
  <c r="I269"/>
  <c r="I268"/>
  <c r="I267"/>
  <c r="I266"/>
  <c r="I265"/>
  <c r="I196"/>
  <c r="I195"/>
  <c r="D130"/>
  <c r="D129"/>
  <c r="D128"/>
  <c r="D127"/>
  <c r="D126"/>
  <c r="D131"/>
  <c r="D124"/>
  <c r="D125"/>
  <c r="D123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275"/>
  <c r="D274"/>
  <c r="D273"/>
  <c r="D272"/>
  <c r="D96"/>
  <c r="D95"/>
  <c r="D98"/>
  <c r="D97"/>
  <c r="I262" l="1"/>
  <c r="I150" l="1"/>
  <c r="I149"/>
  <c r="I148"/>
  <c r="D270"/>
  <c r="D269"/>
  <c r="I146"/>
  <c r="I145"/>
  <c r="I144"/>
  <c r="I204"/>
  <c r="I205"/>
  <c r="I206"/>
  <c r="I207"/>
  <c r="I208"/>
  <c r="I210"/>
  <c r="I211"/>
  <c r="I212"/>
  <c r="I213"/>
  <c r="I214"/>
  <c r="I215"/>
  <c r="I216"/>
  <c r="D266"/>
  <c r="I17" l="1"/>
  <c r="I263" l="1"/>
  <c r="I261"/>
  <c r="I260"/>
  <c r="I259"/>
  <c r="I258"/>
  <c r="I189" l="1"/>
  <c r="I190"/>
  <c r="D226"/>
  <c r="D215" l="1"/>
  <c r="D250"/>
  <c r="D249"/>
  <c r="D248"/>
  <c r="D247"/>
  <c r="D246"/>
  <c r="I68"/>
  <c r="I75" l="1"/>
  <c r="I249" l="1"/>
  <c r="I256"/>
  <c r="I255"/>
  <c r="I254"/>
  <c r="I253"/>
  <c r="I252"/>
  <c r="I251"/>
  <c r="I250"/>
  <c r="I16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9"/>
  <c r="I70"/>
  <c r="I15"/>
  <c r="D54"/>
  <c r="D51"/>
  <c r="D52"/>
  <c r="D53"/>
  <c r="D50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15"/>
  <c r="D79"/>
  <c r="D80"/>
  <c r="D81"/>
  <c r="D82"/>
  <c r="D83"/>
  <c r="D84"/>
  <c r="D85"/>
  <c r="D86"/>
  <c r="D87"/>
  <c r="D88"/>
  <c r="D89"/>
  <c r="D90"/>
  <c r="D91"/>
  <c r="D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78"/>
  <c r="D102"/>
  <c r="D101"/>
  <c r="I73"/>
  <c r="I74"/>
  <c r="I72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56"/>
  <c r="D230"/>
  <c r="D231"/>
  <c r="D232"/>
  <c r="D233"/>
  <c r="D234"/>
  <c r="D235"/>
  <c r="D236"/>
  <c r="D237"/>
  <c r="D238"/>
  <c r="D239"/>
  <c r="D240"/>
  <c r="D241"/>
  <c r="D242"/>
  <c r="D243"/>
  <c r="D244"/>
  <c r="D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29"/>
  <c r="I224"/>
  <c r="I225"/>
  <c r="I226"/>
  <c r="I223"/>
  <c r="I219"/>
  <c r="I220"/>
  <c r="I221"/>
  <c r="I218"/>
  <c r="I199"/>
  <c r="I200"/>
  <c r="I201"/>
  <c r="I202"/>
  <c r="I198"/>
  <c r="I193"/>
  <c r="I194"/>
  <c r="I192"/>
  <c r="I186"/>
  <c r="I187"/>
  <c r="I185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4"/>
  <c r="D216"/>
  <c r="D217"/>
  <c r="D152"/>
  <c r="I141"/>
  <c r="I142"/>
  <c r="I140"/>
  <c r="I132"/>
  <c r="I133"/>
  <c r="I134"/>
  <c r="I135"/>
  <c r="I136"/>
  <c r="I137"/>
  <c r="I131"/>
  <c r="D119"/>
  <c r="D120"/>
  <c r="D121"/>
  <c r="D122"/>
  <c r="D118"/>
  <c r="D105"/>
  <c r="D106"/>
  <c r="D107"/>
  <c r="D108"/>
  <c r="D109"/>
  <c r="D110"/>
  <c r="D111"/>
  <c r="D112"/>
  <c r="D113"/>
  <c r="D114"/>
  <c r="D115"/>
  <c r="D116"/>
  <c r="D104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98"/>
</calcChain>
</file>

<file path=xl/sharedStrings.xml><?xml version="1.0" encoding="utf-8"?>
<sst xmlns="http://schemas.openxmlformats.org/spreadsheetml/2006/main" count="604" uniqueCount="586">
  <si>
    <t>Наименование продукции</t>
  </si>
  <si>
    <t>ЛС-12</t>
  </si>
  <si>
    <t>ЛС-11</t>
  </si>
  <si>
    <t>ЛС-9</t>
  </si>
  <si>
    <t>ЛС-14</t>
  </si>
  <si>
    <t>ЛС-15</t>
  </si>
  <si>
    <t>ЛС-17</t>
  </si>
  <si>
    <t>ЛС-18</t>
  </si>
  <si>
    <t>ЛС-22</t>
  </si>
  <si>
    <t>ЛС-13</t>
  </si>
  <si>
    <t>ЛС-16</t>
  </si>
  <si>
    <t>ЛС-20</t>
  </si>
  <si>
    <t>№</t>
  </si>
  <si>
    <t>П/П</t>
  </si>
  <si>
    <t>Плита ПТП 18-12</t>
  </si>
  <si>
    <t>Плита ПТП 18-10</t>
  </si>
  <si>
    <t>Плита ПТП 20-12</t>
  </si>
  <si>
    <t>Плита ПТП 22-12</t>
  </si>
  <si>
    <t>Плита ПТП 22-10</t>
  </si>
  <si>
    <t>Плита ПТП 24-16</t>
  </si>
  <si>
    <t>Плита ПТП 24-12</t>
  </si>
  <si>
    <t>Плита ПТП 24-10</t>
  </si>
  <si>
    <t>Плита ПТП 26-16</t>
  </si>
  <si>
    <t>Плита ПТП 26-12</t>
  </si>
  <si>
    <t>Плита ПТП 26-10</t>
  </si>
  <si>
    <t>Плита ПТП 28-16</t>
  </si>
  <si>
    <t>Плита ПТП 28-12</t>
  </si>
  <si>
    <t>Плита ПТП 28-10</t>
  </si>
  <si>
    <t>Плита ПТП 30-16</t>
  </si>
  <si>
    <t>Плита ПТП 30-12</t>
  </si>
  <si>
    <t>Плита ПТП 30-10</t>
  </si>
  <si>
    <t>Плита ПТП 32-16</t>
  </si>
  <si>
    <t>Плита ПТП 32-12</t>
  </si>
  <si>
    <t>Плита ПТП 32-10</t>
  </si>
  <si>
    <t>Плита ПТП 36-16</t>
  </si>
  <si>
    <t>Плита ПТП 36-12</t>
  </si>
  <si>
    <t>Плита ПТП 40-16</t>
  </si>
  <si>
    <t>Плита ПТП 40-12</t>
  </si>
  <si>
    <t>Плита ПТП 40-04</t>
  </si>
  <si>
    <t>Элементы ограждения</t>
  </si>
  <si>
    <t>ПРГ 53.2.5-4т</t>
  </si>
  <si>
    <t>ПРГ 60.2.5-4т</t>
  </si>
  <si>
    <t>ПРГ 40.2.5-4т</t>
  </si>
  <si>
    <t>ПРГ 28.1.3-4т</t>
  </si>
  <si>
    <t>ПРГ 32.1.4-4т</t>
  </si>
  <si>
    <t>ПРГ 36.1.4-4т</t>
  </si>
  <si>
    <t>С80-30-8.1</t>
  </si>
  <si>
    <t>С90-30-8.1</t>
  </si>
  <si>
    <t>С120-30-8.1</t>
  </si>
  <si>
    <t xml:space="preserve">    </t>
  </si>
  <si>
    <t>ИЖ 2-39</t>
  </si>
  <si>
    <t>ИЖ 2-30</t>
  </si>
  <si>
    <t>ИЖ 2-36</t>
  </si>
  <si>
    <t>ЛС-23</t>
  </si>
  <si>
    <t>ПТ 20-15-10</t>
  </si>
  <si>
    <t>ПТ 25-15-10</t>
  </si>
  <si>
    <t>ПТ 29-15.10</t>
  </si>
  <si>
    <t>ПТ 33.4</t>
  </si>
  <si>
    <t>ПТ 43.2</t>
  </si>
  <si>
    <t>ПТ 12,5-13.13</t>
  </si>
  <si>
    <t>ПТ 12,5-8.6</t>
  </si>
  <si>
    <t>БР100.30.15</t>
  </si>
  <si>
    <t>ПТ 30-15.10</t>
  </si>
  <si>
    <t>3ПП-14-71п</t>
  </si>
  <si>
    <t>3ПП-16-71п</t>
  </si>
  <si>
    <t>3ПП-18-71п</t>
  </si>
  <si>
    <t>3ПП-21-71п</t>
  </si>
  <si>
    <t>3ПП-27-71п</t>
  </si>
  <si>
    <t>БУ300.30.29</t>
  </si>
  <si>
    <t>П 5-8 (780х2990х70)</t>
  </si>
  <si>
    <t>П 8-8 (1160х2990х100)</t>
  </si>
  <si>
    <t>П15-8 (1840х2990х120)</t>
  </si>
  <si>
    <t>П 5д-8 (780х740х70)</t>
  </si>
  <si>
    <t>П 8д-8 (1160х740х100)</t>
  </si>
  <si>
    <t>П11д-8 (1480х740х100)</t>
  </si>
  <si>
    <t>П15д-8 (1840х740х120)</t>
  </si>
  <si>
    <t>П16-15(1840х2990х180)</t>
  </si>
  <si>
    <t>Балконных плит (любых размеров и форм)</t>
  </si>
  <si>
    <t>Стенок шахты лифта</t>
  </si>
  <si>
    <t>Диафрагм жесткости</t>
  </si>
  <si>
    <t>Нестандартных плоских плит (любых размеров, возможно с отверстиями)</t>
  </si>
  <si>
    <t>Колонн сечения (400х400) по серии 1.020-1.87</t>
  </si>
  <si>
    <t>Колонн сечения (300х300), (500х500), (500х400), (500х600)</t>
  </si>
  <si>
    <t>Л-5 8/2 (2970х1080х680)</t>
  </si>
  <si>
    <t>Л-6 8/2 (2970х1160х530)</t>
  </si>
  <si>
    <t>Л-7 8/2 (2970х1400х680)</t>
  </si>
  <si>
    <t>Л-11 8/2 (2970х1480х700)</t>
  </si>
  <si>
    <t>Плита ПТП 22-08</t>
  </si>
  <si>
    <t>Плита ПТП 24-08</t>
  </si>
  <si>
    <t>Плита ПТП 26-08</t>
  </si>
  <si>
    <t>Плита ПТП 28-08</t>
  </si>
  <si>
    <t>Плита ПТП 30-08</t>
  </si>
  <si>
    <t>Плита ПТП 32-08</t>
  </si>
  <si>
    <t>2ПБ 13-1п</t>
  </si>
  <si>
    <t>2ПБ 16-2п</t>
  </si>
  <si>
    <t>2ПБ 17-2п</t>
  </si>
  <si>
    <t>2ПБ 19-3п</t>
  </si>
  <si>
    <t>2ПБ 22-3п</t>
  </si>
  <si>
    <t>2ПБ 25-3п</t>
  </si>
  <si>
    <t>2ПБ 26-4п</t>
  </si>
  <si>
    <t>2ПБ 29-4п</t>
  </si>
  <si>
    <t>2ПБ 30-4п</t>
  </si>
  <si>
    <t>3ПБ 13-37п</t>
  </si>
  <si>
    <t>3ПБ 16-37п</t>
  </si>
  <si>
    <t>3ПБ 18-37п</t>
  </si>
  <si>
    <t>3ПБ 21-8п</t>
  </si>
  <si>
    <t>3ПБ 25-8п</t>
  </si>
  <si>
    <t>3ПБ 27-8п</t>
  </si>
  <si>
    <t>3ПБ 30-8п</t>
  </si>
  <si>
    <t>3ПБ 34-4п</t>
  </si>
  <si>
    <t>5ПБ 18-27п</t>
  </si>
  <si>
    <t>5ПБ 21-27п</t>
  </si>
  <si>
    <t>5ПБ 25-37п</t>
  </si>
  <si>
    <t>5ПБ 27-37п</t>
  </si>
  <si>
    <t>5ПБ 30-37п</t>
  </si>
  <si>
    <t>2ПБ 10-1п</t>
  </si>
  <si>
    <t>3ПБ 36-4п</t>
  </si>
  <si>
    <t>5ПБ 31-27п</t>
  </si>
  <si>
    <t>5ПБ 34-20п</t>
  </si>
  <si>
    <t>5ПБ 36-20п</t>
  </si>
  <si>
    <t>ИЖ 2-33</t>
  </si>
  <si>
    <t>ИЖ 2-42</t>
  </si>
  <si>
    <t>ИЖ 2-45</t>
  </si>
  <si>
    <t>ИЖ 2-48</t>
  </si>
  <si>
    <t>ИЖ 2-51</t>
  </si>
  <si>
    <t>ИЖ 2-56</t>
  </si>
  <si>
    <t>ИЖ 2-60</t>
  </si>
  <si>
    <t>ИЖ 2-63</t>
  </si>
  <si>
    <t>ФБС 8-3-6т</t>
  </si>
  <si>
    <t>ФБС 8-4-6т</t>
  </si>
  <si>
    <t>ФБС 8-5-6т</t>
  </si>
  <si>
    <t>ФБС 8-6-6т</t>
  </si>
  <si>
    <t>ФБС 9-3-6т</t>
  </si>
  <si>
    <t>ФБС 9-4-6т</t>
  </si>
  <si>
    <t>ФБС 9-5-6т</t>
  </si>
  <si>
    <t>ФБС 9-6-6т</t>
  </si>
  <si>
    <t>ФБС 12-3-3т</t>
  </si>
  <si>
    <t>ФБС 12-4-3т</t>
  </si>
  <si>
    <t>ФБС 12-5-3т</t>
  </si>
  <si>
    <t>ФБС 12-6-3т</t>
  </si>
  <si>
    <t>ФБС 12-3-6т</t>
  </si>
  <si>
    <t>ФБС 12-4-6т</t>
  </si>
  <si>
    <t>ФБС 12-5-6т</t>
  </si>
  <si>
    <t>ФБС 12-6-6т</t>
  </si>
  <si>
    <t>ФБС 24-3-6т</t>
  </si>
  <si>
    <t>ФБС 24-4-6т</t>
  </si>
  <si>
    <t>ФБС 24-5-6т</t>
  </si>
  <si>
    <t>ФБС 24-6-6т</t>
  </si>
  <si>
    <t>Кольцо КС-8-9</t>
  </si>
  <si>
    <t>Кольцо КС-10-6</t>
  </si>
  <si>
    <t>Кольцо КС-15-9</t>
  </si>
  <si>
    <t>Кольцо КС-20-9</t>
  </si>
  <si>
    <t>Кольцо КС-20-6</t>
  </si>
  <si>
    <t>Кольцо КС-15-6</t>
  </si>
  <si>
    <t>ПТ 12,5-11.9</t>
  </si>
  <si>
    <t>Опорных подушок по чертежам заказчика</t>
  </si>
  <si>
    <t>Балок, прогонов нестандартных размеров</t>
  </si>
  <si>
    <t>3ПБ 39-8п</t>
  </si>
  <si>
    <t>4ПБ 44-8п</t>
  </si>
  <si>
    <t>4ПБ 48-8п</t>
  </si>
  <si>
    <t>ФЛ 8-12-2</t>
  </si>
  <si>
    <t>ФЛ 8-12-3</t>
  </si>
  <si>
    <t>ФЛ 8-12-4</t>
  </si>
  <si>
    <t>ФЛ 10-8-2</t>
  </si>
  <si>
    <t>ФЛ 10-8-3</t>
  </si>
  <si>
    <t>ФЛ 10-8-4</t>
  </si>
  <si>
    <t>ФЛ 10-12-2</t>
  </si>
  <si>
    <t>ФЛ 10-12-3</t>
  </si>
  <si>
    <t>ФЛ 10-12-4</t>
  </si>
  <si>
    <t>ФЛ 10-24-2</t>
  </si>
  <si>
    <t>ФЛ 10-24-3</t>
  </si>
  <si>
    <t>ФЛ 10-24-4</t>
  </si>
  <si>
    <t>ФЛ 12-8-2</t>
  </si>
  <si>
    <t>ФЛ 12-8-3</t>
  </si>
  <si>
    <t>ФЛ 12-8-4</t>
  </si>
  <si>
    <t>ФЛ 12-12-2</t>
  </si>
  <si>
    <t>ФЛ 12-12-3</t>
  </si>
  <si>
    <t>ФЛ 12-12-4</t>
  </si>
  <si>
    <t>ФЛ 12-24-2</t>
  </si>
  <si>
    <t>ФЛ 12-24-3</t>
  </si>
  <si>
    <t>ФЛ 12-24-4</t>
  </si>
  <si>
    <t>ФЛ 14-8-2</t>
  </si>
  <si>
    <t>ФЛ 14-8-3</t>
  </si>
  <si>
    <t>ФЛ 14-8-4</t>
  </si>
  <si>
    <t>ФЛ 14-12-2</t>
  </si>
  <si>
    <t>ФЛ 14-12-3</t>
  </si>
  <si>
    <t>ФЛ 14-12-4</t>
  </si>
  <si>
    <t>ФЛ 14-24-2</t>
  </si>
  <si>
    <t>ФЛ 14-24-3</t>
  </si>
  <si>
    <t>ФЛ 14-24-4</t>
  </si>
  <si>
    <t>ФЛ 16-8-2</t>
  </si>
  <si>
    <t>ФЛ 16-8-3</t>
  </si>
  <si>
    <t>ФЛ 16-8-4</t>
  </si>
  <si>
    <t>ФЛ 16-12-2</t>
  </si>
  <si>
    <t>ФЛ 16-12-3</t>
  </si>
  <si>
    <t>ФЛ 16-12-4</t>
  </si>
  <si>
    <t>ФЛ 16-24-2</t>
  </si>
  <si>
    <t>ФЛ 16-24-3</t>
  </si>
  <si>
    <t>ФЛ 16-24-4</t>
  </si>
  <si>
    <t>ФЛ 20-8-2</t>
  </si>
  <si>
    <t>ФЛ 20-8-3</t>
  </si>
  <si>
    <t>ФЛ 20-8-4</t>
  </si>
  <si>
    <t>ФЛ 20-12-2</t>
  </si>
  <si>
    <t>ФЛ 20-12-3</t>
  </si>
  <si>
    <t>ФЛ 20-12-4</t>
  </si>
  <si>
    <t>ФЛ 24-8-2</t>
  </si>
  <si>
    <t>ФЛ 24-8-3</t>
  </si>
  <si>
    <t>ФЛ 24-8-4</t>
  </si>
  <si>
    <t>ФЛ 24-12-2</t>
  </si>
  <si>
    <t>ФЛ 24-12-3</t>
  </si>
  <si>
    <t>ФЛ 24-12-4</t>
  </si>
  <si>
    <t>ФЛ 32-12-2</t>
  </si>
  <si>
    <t>ФЛ 32-12-3</t>
  </si>
  <si>
    <t>ПРГ 45.2.5-4т</t>
  </si>
  <si>
    <t>ПТ 12,5-16.14</t>
  </si>
  <si>
    <t>Панель ПО-2д (2500х3000)</t>
  </si>
  <si>
    <t>С80-30-6.1</t>
  </si>
  <si>
    <t>С90-30-6.1</t>
  </si>
  <si>
    <t>С120-30-9.1</t>
  </si>
  <si>
    <t>С120-30-10.1</t>
  </si>
  <si>
    <t>С120-30-12.1</t>
  </si>
  <si>
    <t>4ПБ 60-8п</t>
  </si>
  <si>
    <t>3ПБ 18-8п</t>
  </si>
  <si>
    <t>ЛС-9-1 (с з/д)</t>
  </si>
  <si>
    <t>ЛС-11-1 (с з/д)</t>
  </si>
  <si>
    <t>ЛС-12-1 (с з/д)</t>
  </si>
  <si>
    <t>ЛС-14-1 (с з/д)</t>
  </si>
  <si>
    <t>ЛС-15-1 (с з/д)</t>
  </si>
  <si>
    <t xml:space="preserve"> Стакан Ф-1 (700х900х450)</t>
  </si>
  <si>
    <t>П1Б (1180х395х70)</t>
  </si>
  <si>
    <t>П2Б (1280х395х70)</t>
  </si>
  <si>
    <t>П3Б (1380х395х70)</t>
  </si>
  <si>
    <t>П4Б (1580х395х70)</t>
  </si>
  <si>
    <t>П5Б (1780х395х70)</t>
  </si>
  <si>
    <t>П6Б (1980х395х70)</t>
  </si>
  <si>
    <t>П7Б (2180х395х70)</t>
  </si>
  <si>
    <t>П1Б* (1180х495х70)</t>
  </si>
  <si>
    <t>П2Б* (1280х495х70)</t>
  </si>
  <si>
    <t>П3Б* (1380х495х70)</t>
  </si>
  <si>
    <t>П4Б* (1580х495х70)</t>
  </si>
  <si>
    <t>П5Б* (1780х495х70)</t>
  </si>
  <si>
    <t>П6Б* (1980х495х70)</t>
  </si>
  <si>
    <t>П7Б* (2180х495х70)</t>
  </si>
  <si>
    <t>ПОТ-8и (3400х1190х230) 2 отв.</t>
  </si>
  <si>
    <t>ПОТ-10и-1(4600х1190х400) 2 отв.</t>
  </si>
  <si>
    <t>ПТ-5и (3400х1190х230)</t>
  </si>
  <si>
    <t>ПТ-6и (4000х1190х260)</t>
  </si>
  <si>
    <t>ПТ-7и (4600х1190х300)</t>
  </si>
  <si>
    <t>ПТ-7и-1 (4600х1190х400)</t>
  </si>
  <si>
    <t>ПСТ 60-12.3</t>
  </si>
  <si>
    <t>ПДС 20.15-6</t>
  </si>
  <si>
    <t>ПД 20.15-6 (2000х1500х170)</t>
  </si>
  <si>
    <t>Возможно изготовление сульфатостойких свай!</t>
  </si>
  <si>
    <t xml:space="preserve">Панель (3150х2150) без ног  </t>
  </si>
  <si>
    <t>ПО-4и  (2300х1100х220) с отв.</t>
  </si>
  <si>
    <t>ПО-4и-1 (2300х1100х300) с отв.</t>
  </si>
  <si>
    <t xml:space="preserve">ПО-4и-2 (отв.в центре) Н=220 </t>
  </si>
  <si>
    <t>ПОТ-8и-1 (3400х1190х300) с отв.</t>
  </si>
  <si>
    <t>ПОТ-8и-2 (отв. в центре) Н=230</t>
  </si>
  <si>
    <t>ПОТ-9и  (4000х1190х220) 2 отв.</t>
  </si>
  <si>
    <t>ПОТ-9и-1 (4000х1190х400) 2 отв.</t>
  </si>
  <si>
    <t>ПОТ-10и (4600х1190х300) 2 отв.</t>
  </si>
  <si>
    <t>ПТ-5и-1 (3400х1190х300)</t>
  </si>
  <si>
    <t>ПТ-6и-1 (4000х1190х400)</t>
  </si>
  <si>
    <t>Фундаментных стаканов</t>
  </si>
  <si>
    <t xml:space="preserve"> Стакан Ф-5  (щелевой)</t>
  </si>
  <si>
    <t>СС-1  (120х140х1550)</t>
  </si>
  <si>
    <t>С80-30-9.1</t>
  </si>
  <si>
    <t>С90-30-9.1</t>
  </si>
  <si>
    <r>
      <t xml:space="preserve">ОП 4-4-А </t>
    </r>
    <r>
      <rPr>
        <sz val="16"/>
        <rFont val="Times New Roman"/>
        <family val="1"/>
        <charset val="204"/>
      </rPr>
      <t>III</t>
    </r>
    <r>
      <rPr>
        <sz val="16"/>
        <rFont val="Arial"/>
        <family val="2"/>
        <charset val="204"/>
      </rPr>
      <t xml:space="preserve"> (380х380х140) без з/д</t>
    </r>
  </si>
  <si>
    <r>
      <t xml:space="preserve">ОП 5-2-А </t>
    </r>
    <r>
      <rPr>
        <sz val="16"/>
        <rFont val="Times New Roman"/>
        <family val="1"/>
        <charset val="204"/>
      </rPr>
      <t xml:space="preserve">III </t>
    </r>
    <r>
      <rPr>
        <sz val="16"/>
        <rFont val="Arial"/>
        <family val="2"/>
        <charset val="204"/>
      </rPr>
      <t>(510х250х140) без з/д</t>
    </r>
  </si>
  <si>
    <r>
      <t xml:space="preserve">ОП 5-4-А </t>
    </r>
    <r>
      <rPr>
        <sz val="16"/>
        <rFont val="Times New Roman"/>
        <family val="1"/>
        <charset val="204"/>
      </rPr>
      <t xml:space="preserve">III </t>
    </r>
    <r>
      <rPr>
        <sz val="16"/>
        <rFont val="Arial"/>
        <family val="2"/>
        <charset val="204"/>
      </rPr>
      <t>(510х380х140) без з/д</t>
    </r>
  </si>
  <si>
    <r>
      <t xml:space="preserve">ОП 6-2-А </t>
    </r>
    <r>
      <rPr>
        <sz val="16"/>
        <rFont val="Times New Roman"/>
        <family val="1"/>
        <charset val="204"/>
      </rPr>
      <t xml:space="preserve">III </t>
    </r>
    <r>
      <rPr>
        <sz val="16"/>
        <rFont val="Arial"/>
        <family val="2"/>
        <charset val="204"/>
      </rPr>
      <t>(640х250х220) без з/д</t>
    </r>
  </si>
  <si>
    <r>
      <t xml:space="preserve">ОП 6-4-А </t>
    </r>
    <r>
      <rPr>
        <sz val="16"/>
        <rFont val="Times New Roman"/>
        <family val="1"/>
        <charset val="204"/>
      </rPr>
      <t xml:space="preserve">III </t>
    </r>
    <r>
      <rPr>
        <sz val="16"/>
        <rFont val="Arial"/>
        <family val="2"/>
        <charset val="204"/>
      </rPr>
      <t>(640х380х220) без з/д</t>
    </r>
  </si>
  <si>
    <t>ОП 4-4-т (с з/д)</t>
  </si>
  <si>
    <t>ОП 5-2-т (с з/д)</t>
  </si>
  <si>
    <t>ОП 5-4-т (с з/д)</t>
  </si>
  <si>
    <t>ОП 6-2-т (с з/д)</t>
  </si>
  <si>
    <t>ОП 6-4-т (с з/д)</t>
  </si>
  <si>
    <t>ФЛ 8-24-2</t>
  </si>
  <si>
    <t>ФЛ 8-24-3</t>
  </si>
  <si>
    <t>ОП-1(200х200х90) с з/д</t>
  </si>
  <si>
    <t>ОП-2 (200х300х90) с з/д</t>
  </si>
  <si>
    <t>ОП-3 (400х400х90) с з/д</t>
  </si>
  <si>
    <t>Л-4 8/2 (2970х780х530)</t>
  </si>
  <si>
    <t>Плита ПТП 18-16</t>
  </si>
  <si>
    <t>Л-14 8/2 (2970х1840х570)</t>
  </si>
  <si>
    <t>ОП-4 (500х500х140) с з/д</t>
  </si>
  <si>
    <t>ОП-5 (550х650х140) с з/д</t>
  </si>
  <si>
    <t>ПДН-14 АтV (6000х2000х140)</t>
  </si>
  <si>
    <t>УБК-1а (1990х1000х160)</t>
  </si>
  <si>
    <t>УБК-2а (1990х500х160)</t>
  </si>
  <si>
    <t>П7д-5 (1160х740х70)</t>
  </si>
  <si>
    <t>П8-8/2 (1495х1160х100)</t>
  </si>
  <si>
    <t>П9-15 (2990х1160х120)</t>
  </si>
  <si>
    <t>П9д-15 (1160х740х120)</t>
  </si>
  <si>
    <t>П14д-3 (1840х740х90)</t>
  </si>
  <si>
    <t>П21д-8 (2460х740х160)</t>
  </si>
  <si>
    <t>ПД (3000х2000х140)</t>
  </si>
  <si>
    <t>Ед.изм.</t>
  </si>
  <si>
    <t>Цена, руб. за 1 м3 с НДС</t>
  </si>
  <si>
    <t>Без ПМД</t>
  </si>
  <si>
    <t>С ПМД</t>
  </si>
  <si>
    <t>до -5 град.</t>
  </si>
  <si>
    <t>до -10 град.</t>
  </si>
  <si>
    <t>до -15 град.</t>
  </si>
  <si>
    <t>до -20 град.</t>
  </si>
  <si>
    <t>Бетон М-100</t>
  </si>
  <si>
    <t>м3</t>
  </si>
  <si>
    <t>Бетон М-150</t>
  </si>
  <si>
    <t>Бетон М-200</t>
  </si>
  <si>
    <t>Бетон М-250</t>
  </si>
  <si>
    <t>Бетон М-300</t>
  </si>
  <si>
    <t>Бетон М-350</t>
  </si>
  <si>
    <t>Бетон М-400</t>
  </si>
  <si>
    <t>Подлив М-100</t>
  </si>
  <si>
    <t>Подлив М-150</t>
  </si>
  <si>
    <t>Подлив М-200</t>
  </si>
  <si>
    <t>Подлив М-250</t>
  </si>
  <si>
    <t>Подлив М-300</t>
  </si>
  <si>
    <t xml:space="preserve">Наименование </t>
  </si>
  <si>
    <t>Б-1(1160*300*150)</t>
  </si>
  <si>
    <t>Б-2(1480*300*200)</t>
  </si>
  <si>
    <t>Б-3(1840*300*250)</t>
  </si>
  <si>
    <t>Б-4(2160*300*300)</t>
  </si>
  <si>
    <t>Б-5(2650*300*300)</t>
  </si>
  <si>
    <t>ОП-6 (650х750х140) с з/д</t>
  </si>
  <si>
    <t xml:space="preserve">         Бетон товарный</t>
  </si>
  <si>
    <t xml:space="preserve">             Подлив</t>
  </si>
  <si>
    <t>Цена с НДС руб.</t>
  </si>
  <si>
    <t>П 3-8 (740х570х50)</t>
  </si>
  <si>
    <t>П 4-15(740х570х100)</t>
  </si>
  <si>
    <t>ЛМ 15-10,5</t>
  </si>
  <si>
    <t>ЛМ 15-12</t>
  </si>
  <si>
    <t>РДП 4.56-60</t>
  </si>
  <si>
    <t>РОП 4.56-60</t>
  </si>
  <si>
    <t>РДП 4.26-60</t>
  </si>
  <si>
    <t>РОП 4.26-60</t>
  </si>
  <si>
    <t>2Ф 18-9-3</t>
  </si>
  <si>
    <t>2Ф 21-9-3</t>
  </si>
  <si>
    <t>ОП-7 (750х850х140) с з/д</t>
  </si>
  <si>
    <t>СВ 110-3,5</t>
  </si>
  <si>
    <t>СВ 95-3,2</t>
  </si>
  <si>
    <t>Колонн консольных, сечения (400х400)</t>
  </si>
  <si>
    <t>Плит пустотныхПК: связевых, пристенных, а также с повышенной нагрузкой (10,12,15 и т.д)</t>
  </si>
  <si>
    <t>2Ф 12.9-2</t>
  </si>
  <si>
    <t>2Ф 15.9-2</t>
  </si>
  <si>
    <t>СВ 110-5</t>
  </si>
  <si>
    <t>1П18.18.30</t>
  </si>
  <si>
    <t>1П18.15.30</t>
  </si>
  <si>
    <t>1П30.18.30</t>
  </si>
  <si>
    <t>ПК 24-15.8</t>
  </si>
  <si>
    <t>ПК 27-15.8</t>
  </si>
  <si>
    <t>ПК 30-15.8</t>
  </si>
  <si>
    <t>ПК 33-15.8</t>
  </si>
  <si>
    <t>ПК 36-15.8</t>
  </si>
  <si>
    <t>ПК 40-15.8</t>
  </si>
  <si>
    <t>ПК 42-15.8</t>
  </si>
  <si>
    <t>ПК 45-15.8</t>
  </si>
  <si>
    <t>ПК 48-15.8</t>
  </si>
  <si>
    <t>ПК 54-15.8 AtV</t>
  </si>
  <si>
    <t>ПК 56-15.8 AtV</t>
  </si>
  <si>
    <t>ПК 58-15.8 AtV</t>
  </si>
  <si>
    <t>ПК 59-15.8 AtV</t>
  </si>
  <si>
    <t>ПК 60-15.8 AtV</t>
  </si>
  <si>
    <t>ПК 63-15.8 AtV</t>
  </si>
  <si>
    <t>ПК 65-15.8 AtV</t>
  </si>
  <si>
    <t>ПК 68-15.8 AtV</t>
  </si>
  <si>
    <t>ПК 70-15.8 AtV</t>
  </si>
  <si>
    <t>ПК 71-15.8 AtV</t>
  </si>
  <si>
    <t>ПК 72-15.8 AtV</t>
  </si>
  <si>
    <t>ПК 24-12.8</t>
  </si>
  <si>
    <t>ПК 27-12.8</t>
  </si>
  <si>
    <t>ПК 30-12.8</t>
  </si>
  <si>
    <t>ПК 32-12.8</t>
  </si>
  <si>
    <t>ПК 33-12.8</t>
  </si>
  <si>
    <t>ПК 36-12.8</t>
  </si>
  <si>
    <t>ПК 40-12.8</t>
  </si>
  <si>
    <t>ПК 42-12.8</t>
  </si>
  <si>
    <t>ПК 45-12.8</t>
  </si>
  <si>
    <t>ПК 48-12.8</t>
  </si>
  <si>
    <t>ПК 54-12.8 AtV</t>
  </si>
  <si>
    <t>ПК 56-12.8 AtV</t>
  </si>
  <si>
    <t>ПК 58-12.8 AtV</t>
  </si>
  <si>
    <t>ПК 59-12.8 AtV</t>
  </si>
  <si>
    <t>ПК 60-12.8 AtV</t>
  </si>
  <si>
    <t>ПК 61-12.8 AtV</t>
  </si>
  <si>
    <t>ПК 63-12.8 AtV</t>
  </si>
  <si>
    <t>ПК 51-10.8 AtV</t>
  </si>
  <si>
    <t>ПК 54-10.8 AtV</t>
  </si>
  <si>
    <t>ПК 56-10.8 AtV</t>
  </si>
  <si>
    <t>ПК 58-10.8 AtV</t>
  </si>
  <si>
    <t>ПК 59-10.8 AtV</t>
  </si>
  <si>
    <t>ПК 60-10.8 AtV</t>
  </si>
  <si>
    <t>ПК 61-10.8 AtV</t>
  </si>
  <si>
    <t>ПК 63-10.8 AtV</t>
  </si>
  <si>
    <t>ПК 71-10.8 AtV</t>
  </si>
  <si>
    <t>ПК 72-10.8 AtV</t>
  </si>
  <si>
    <t>ПК 24-10.8</t>
  </si>
  <si>
    <t>ПК 27-10.8</t>
  </si>
  <si>
    <t>ПК 30-10.8</t>
  </si>
  <si>
    <t>ПК 32-10.8</t>
  </si>
  <si>
    <t>ПК 33-10.8</t>
  </si>
  <si>
    <t>ПК 36-10.8</t>
  </si>
  <si>
    <t>ПК 40-10.8</t>
  </si>
  <si>
    <t>ПК 42-10.8</t>
  </si>
  <si>
    <t>ПК 45-10.8</t>
  </si>
  <si>
    <t>ПК 48-10.8</t>
  </si>
  <si>
    <t>ПРГ 56.2.5-4т</t>
  </si>
  <si>
    <t>ПК 68-12.8 AtV</t>
  </si>
  <si>
    <t>ПК 70-12.8 AtV</t>
  </si>
  <si>
    <t>ПК 71-12.8 AtV</t>
  </si>
  <si>
    <t>ПК 72-12.8 AtV</t>
  </si>
  <si>
    <t>ПК 68-10.8 AtV</t>
  </si>
  <si>
    <t>ПБК 36.12-5</t>
  </si>
  <si>
    <t>П1Б-1 (1180х395х100)</t>
  </si>
  <si>
    <t>П2Б-1 (1280х395х100)</t>
  </si>
  <si>
    <t>П3Б-1 (1380х395х100)</t>
  </si>
  <si>
    <t>П5Б-1 (1780х395х100)</t>
  </si>
  <si>
    <t>П6Б-1 (1980х395х100)</t>
  </si>
  <si>
    <t>П4Б-1 (1580х395х100)</t>
  </si>
  <si>
    <t>Вес, тн.</t>
  </si>
  <si>
    <t xml:space="preserve">Принимаем заказы на изготовление:  </t>
  </si>
  <si>
    <t>Объем, куб.м.</t>
  </si>
  <si>
    <t>П7Б-1 (2180х395х100)</t>
  </si>
  <si>
    <t>П1Б*-1 (1180х495х100)</t>
  </si>
  <si>
    <t>П2Б*-1 (1280х495х100)</t>
  </si>
  <si>
    <t>П3Б*-1 (1380х495х100)</t>
  </si>
  <si>
    <t>П4Б*-1 (1580х495х100)</t>
  </si>
  <si>
    <t>П5Б*-1 (1780х495х100)</t>
  </si>
  <si>
    <t>П6Б*-1 (1980х495х100)</t>
  </si>
  <si>
    <t>П7Б*-1 (2180х495х100)</t>
  </si>
  <si>
    <t>Фундаментные блоки (ГОСТ 13580-85)</t>
  </si>
  <si>
    <t>Плиты покрытий (серия 1.243.1-4)</t>
  </si>
  <si>
    <t>Лестничные ступени (ГОСТ 8717.1-84)</t>
  </si>
  <si>
    <t>Кольца, крышки, днища (ГОСТ 8020-90)</t>
  </si>
  <si>
    <t>Бордюр (ГОСТ 6665-91)</t>
  </si>
  <si>
    <t>ФЛ 28-12-3</t>
  </si>
  <si>
    <t>Стойка опоры СВ (Серия 3.407.1-136)</t>
  </si>
  <si>
    <t>Приставка к электроопоре (серия 3.407-57/87)</t>
  </si>
  <si>
    <t>Столбики сигнальные (серия 3.503.1-89)</t>
  </si>
  <si>
    <t>Плиты балконные (серия 1.137.1-9)</t>
  </si>
  <si>
    <t>Стеновые панели (серия 1.232.1-7)</t>
  </si>
  <si>
    <t>Доборные плиты (КЖИ ЧГРП 02.019)</t>
  </si>
  <si>
    <t>РЛП 4.26-60</t>
  </si>
  <si>
    <t>РЛП 4.56-60</t>
  </si>
  <si>
    <t>ПК 70-10.8 AtV</t>
  </si>
  <si>
    <t>ФБ6-10</t>
  </si>
  <si>
    <t xml:space="preserve">ФБ6-1 </t>
  </si>
  <si>
    <t>ФБ6-11</t>
  </si>
  <si>
    <t>ФБ6-27</t>
  </si>
  <si>
    <t>ФБ6-28</t>
  </si>
  <si>
    <t>ФБ6-39</t>
  </si>
  <si>
    <t>ФБ6-40</t>
  </si>
  <si>
    <t>ФБ6-44</t>
  </si>
  <si>
    <t>ФБ6-45</t>
  </si>
  <si>
    <t>ФБ6-49</t>
  </si>
  <si>
    <t>ФБ6-3</t>
  </si>
  <si>
    <t xml:space="preserve">ПК 51-12.8 </t>
  </si>
  <si>
    <t xml:space="preserve">ПК 51-15.8 </t>
  </si>
  <si>
    <t>Крышка кольца ПП-10 (круглая)</t>
  </si>
  <si>
    <t>Крышка кольца ПП-15 (круглая)</t>
  </si>
  <si>
    <t>Л-4д 8 (720х780х530)</t>
  </si>
  <si>
    <t>Л-6д 8 (720х1160х530)</t>
  </si>
  <si>
    <t>Л-11д 8 (720х1480х700)</t>
  </si>
  <si>
    <t>ПД 20.15-17 (2000х1500х210)</t>
  </si>
  <si>
    <t>Плиты ленточного фундамента (серия 1.112-5 вып.0-4)</t>
  </si>
  <si>
    <t>Перемычки плитные (серия 1.038.1-1 вып.2)</t>
  </si>
  <si>
    <t xml:space="preserve"> Прогоны (серия 1.225-2 вп.1,2)</t>
  </si>
  <si>
    <t>Сваи сечения (300х300) (серия 1.011.1-10 вып.1)</t>
  </si>
  <si>
    <t>Лотки теплотрасс (серия 3.006.1-2.87 вып.1)</t>
  </si>
  <si>
    <t>Сваи сечения (400х400) (серия 1.011.1-10 вып.1)</t>
  </si>
  <si>
    <t>Плиты перекрытия тепловых камер</t>
  </si>
  <si>
    <t>Плиты перекрытия лотков (серия 3.006.1-2.87 вып.2)</t>
  </si>
  <si>
    <t>Плиты пустотные (ГОСТ 9561-91)</t>
  </si>
  <si>
    <t>Плоские плиты (серия ИИ-03-02, АИ15)</t>
  </si>
  <si>
    <t>Элементы подстанций (серия 3.407-102 вып.1)</t>
  </si>
  <si>
    <t>Ригели  (серия 1.020-1.87 вып.3-1)</t>
  </si>
  <si>
    <t>Подколонники (серия 1.020-1/87 вып.1-1)</t>
  </si>
  <si>
    <t>Плиты теплофикационных камер (серия НК-029, альбом 2)</t>
  </si>
  <si>
    <t>Опорные подушки (серия 1.225-2 вып.12)</t>
  </si>
  <si>
    <t>Опорные подушки ( серия 1.225-2 вып.11)</t>
  </si>
  <si>
    <t>Опорные подушки (серия 3.006.1-2.87 вып.2)</t>
  </si>
  <si>
    <t>Плита дорожная (серия 3.503.1-93 вып.1)</t>
  </si>
  <si>
    <t>Плита дорожная (серия 3.503.1-91 вып.1)</t>
  </si>
  <si>
    <t>Плита дорожная (ГОСТ 21924.2-84)</t>
  </si>
  <si>
    <t>Балки (серия 3.006.1-2.87 вып.6)</t>
  </si>
  <si>
    <t>УСО-1А</t>
  </si>
  <si>
    <t>УСО-2А</t>
  </si>
  <si>
    <t>УСО-3А</t>
  </si>
  <si>
    <t>УСО-4А</t>
  </si>
  <si>
    <t>УСО-5А</t>
  </si>
  <si>
    <t>УСО-5А-1</t>
  </si>
  <si>
    <t>СС-1  (120х140х2000)</t>
  </si>
  <si>
    <t>ФБ6-13</t>
  </si>
  <si>
    <t>ПБК 39.12-5 а</t>
  </si>
  <si>
    <t>ПБК 24.12-5 (а)</t>
  </si>
  <si>
    <t>ПБК 27.12-5 (а)</t>
  </si>
  <si>
    <t>ПБК 33.12-5 (а)</t>
  </si>
  <si>
    <t>ПБК 36.12-5 а</t>
  </si>
  <si>
    <t>ФБ6-47</t>
  </si>
  <si>
    <t>Стойка железобетонная (3.407-102 вып.1)</t>
  </si>
  <si>
    <t>Балки (серия 1.415-1 вып.1)</t>
  </si>
  <si>
    <t>Перемычки брусковые (серия 1.038.1-1 вып.1)</t>
  </si>
  <si>
    <t>П11-8 (2990х1480х100)</t>
  </si>
  <si>
    <t>П12-15 (2990х1480х160)</t>
  </si>
  <si>
    <t>Прайс-лист на 01.04.2018г</t>
  </si>
  <si>
    <t>ЛС-18-1</t>
  </si>
  <si>
    <t>ЛС-19</t>
  </si>
  <si>
    <t>ЛС-19-1</t>
  </si>
  <si>
    <t>Л-6 11/2 (2970х1160х530)</t>
  </si>
  <si>
    <t>Л-6д 11 (720х1160х530)</t>
  </si>
  <si>
    <t>Л-10 8/2 (2970х1480х550)</t>
  </si>
  <si>
    <t>Л-10д 8 (720х1480х550)</t>
  </si>
  <si>
    <t>Л-11 15/2 (2970х1480х700)</t>
  </si>
  <si>
    <t>Брусок Б-5 (500х100х150)</t>
  </si>
  <si>
    <t>Брусок Б-10 (1000х100х150)</t>
  </si>
  <si>
    <t>Ригели  (серия 3.407-115)</t>
  </si>
  <si>
    <t>Ригель Р-1 (1500х500х140)</t>
  </si>
  <si>
    <t>Ригель АР-5 (3000х400х200)</t>
  </si>
  <si>
    <t>Ригель АР-8 (6000х640х350)</t>
  </si>
  <si>
    <t>Фундаментные блоки ФБП (серия 3.004.1-9)</t>
  </si>
  <si>
    <t>ФБП12-1</t>
  </si>
  <si>
    <t>ФБП18-1</t>
  </si>
  <si>
    <t>ФБП24-1</t>
  </si>
  <si>
    <t>ФБП30-1</t>
  </si>
  <si>
    <t>ФБП36-1</t>
  </si>
  <si>
    <t>ФБП42-1</t>
  </si>
  <si>
    <t>ФБП48-1</t>
  </si>
  <si>
    <t>ФБП54-1</t>
  </si>
  <si>
    <t>ФБП60-1</t>
  </si>
  <si>
    <t>ФБП66-1</t>
  </si>
  <si>
    <t>ФБП72-1</t>
  </si>
  <si>
    <t>Лежни (серия 3.407.1-157 вып.1)</t>
  </si>
  <si>
    <t>ЛЖ-16 (1600х400х500)</t>
  </si>
  <si>
    <t>ЛЖ-28 (2800х400х500)</t>
  </si>
  <si>
    <t>ЛЖ-44 (4400х400х500)</t>
  </si>
  <si>
    <t>ЛЖ-60 (6000х400х500)</t>
  </si>
  <si>
    <t>ЛЖ-84 (8400х400х500)</t>
  </si>
  <si>
    <t>1ПБ 10-1</t>
  </si>
  <si>
    <t>1ПБ 13-1</t>
  </si>
  <si>
    <t>Возможно изготовление ступеней шириной до 3 м!</t>
  </si>
  <si>
    <t>Кольцо КС-10-9</t>
  </si>
  <si>
    <t>Крышка кольца ПП-20 (круглая)</t>
  </si>
  <si>
    <t>Днище кольца КЦД-10 (квадрат.)</t>
  </si>
  <si>
    <t>Днище кольца КЦД-15 (квадрат.)</t>
  </si>
  <si>
    <t>Днище кольца КЦД-20 (квадрат.)</t>
  </si>
  <si>
    <t>С30-30-6</t>
  </si>
  <si>
    <t>С30-30-8</t>
  </si>
  <si>
    <t>С40-30-6</t>
  </si>
  <si>
    <t>С40-30-8</t>
  </si>
  <si>
    <t>С50-30-5</t>
  </si>
  <si>
    <t>С50-30-6</t>
  </si>
  <si>
    <t>С50-30-8</t>
  </si>
  <si>
    <t>С60-30-6</t>
  </si>
  <si>
    <t>С60-30-8</t>
  </si>
  <si>
    <t>С70-30-6</t>
  </si>
  <si>
    <t>С70-30-8</t>
  </si>
  <si>
    <t>С90-30-10</t>
  </si>
  <si>
    <t>С100-30-6</t>
  </si>
  <si>
    <t>С100-30-8</t>
  </si>
  <si>
    <t>С100-30-9</t>
  </si>
  <si>
    <t>С100-30-10</t>
  </si>
  <si>
    <t>С100-30-12</t>
  </si>
  <si>
    <t>С110-30-8</t>
  </si>
  <si>
    <t>С110-30-9</t>
  </si>
  <si>
    <t>С110-30-10</t>
  </si>
  <si>
    <t>С110-30-12</t>
  </si>
  <si>
    <t>С50-40-8</t>
  </si>
  <si>
    <t>С60-40-8</t>
  </si>
  <si>
    <t>С70-40-8</t>
  </si>
  <si>
    <t>С80-40-8</t>
  </si>
  <si>
    <t>С90-40-8</t>
  </si>
  <si>
    <t>С100-40-8</t>
  </si>
  <si>
    <t>С110-40-8</t>
  </si>
  <si>
    <t>Плита УБК-5 ( П10.5)</t>
  </si>
  <si>
    <t>Ригель АР-6 (6-1) (3500х500х200)</t>
  </si>
  <si>
    <t>Ригель АР-7 (7-1) (2000х300х200)</t>
  </si>
  <si>
    <t>Ригель Р-1А (3000х400х200)</t>
  </si>
  <si>
    <t>ПАГ 14 (ГОСТ 25912.1-91)</t>
  </si>
  <si>
    <t>ЛС-23-1</t>
  </si>
  <si>
    <t>С120-40-8.1</t>
  </si>
  <si>
    <t>Лестничные марши (серия ИИ-65)</t>
  </si>
  <si>
    <t>Прайс-лист  на бетон от 1.04.2018г.</t>
  </si>
  <si>
    <t>ПК 65-10.8 AtV</t>
  </si>
  <si>
    <t>Доставка товарного бетона по г.Челябинск за 1куб.м. от 500 рублей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</si>
</sst>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0"/>
      <name val="Arial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</font>
    <font>
      <sz val="14"/>
      <name val="Arial"/>
      <family val="2"/>
      <charset val="204"/>
    </font>
    <font>
      <sz val="14"/>
      <name val="Arial"/>
      <family val="2"/>
      <charset val="204"/>
    </font>
    <font>
      <b/>
      <sz val="18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Arial"/>
      <family val="2"/>
    </font>
    <font>
      <sz val="16"/>
      <name val="Arial Cyr"/>
      <charset val="204"/>
    </font>
    <font>
      <b/>
      <sz val="16"/>
      <name val="Arial Cyr"/>
      <charset val="204"/>
    </font>
    <font>
      <sz val="16"/>
      <name val="Times New Roman"/>
      <family val="1"/>
      <charset val="204"/>
    </font>
    <font>
      <b/>
      <i/>
      <sz val="16"/>
      <name val="Arial"/>
      <family val="2"/>
      <charset val="204"/>
    </font>
    <font>
      <i/>
      <sz val="16"/>
      <name val="Arial"/>
      <family val="2"/>
      <charset val="204"/>
    </font>
    <font>
      <b/>
      <i/>
      <sz val="15"/>
      <name val="Arial"/>
      <family val="2"/>
      <charset val="204"/>
    </font>
    <font>
      <b/>
      <i/>
      <sz val="12"/>
      <name val="Arial"/>
      <family val="2"/>
      <charset val="204"/>
    </font>
    <font>
      <i/>
      <sz val="24"/>
      <name val="Arial"/>
      <family val="2"/>
      <charset val="204"/>
    </font>
    <font>
      <i/>
      <sz val="22"/>
      <name val="Arial"/>
      <family val="2"/>
      <charset val="204"/>
    </font>
    <font>
      <i/>
      <sz val="21"/>
      <name val="Arial"/>
      <family val="2"/>
      <charset val="204"/>
    </font>
    <font>
      <b/>
      <i/>
      <sz val="18"/>
      <name val="Arial"/>
      <family val="2"/>
      <charset val="204"/>
    </font>
    <font>
      <b/>
      <i/>
      <sz val="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24">
    <xf numFmtId="0" fontId="0" fillId="0" borderId="0" xfId="0"/>
    <xf numFmtId="0" fontId="0" fillId="0" borderId="0" xfId="0" applyBorder="1" applyAlignment="1"/>
    <xf numFmtId="0" fontId="0" fillId="0" borderId="0" xfId="0" applyBorder="1"/>
    <xf numFmtId="3" fontId="0" fillId="0" borderId="0" xfId="0" applyNumberForma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7" fillId="2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164" fontId="9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164" fontId="9" fillId="0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0" fontId="13" fillId="0" borderId="1" xfId="0" applyFont="1" applyBorder="1" applyAlignment="1">
      <alignment horizontal="left"/>
    </xf>
    <xf numFmtId="0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2" borderId="0" xfId="0" applyFill="1" applyBorder="1"/>
    <xf numFmtId="3" fontId="0" fillId="2" borderId="0" xfId="0" applyNumberForma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0" fillId="0" borderId="2" xfId="0" applyBorder="1"/>
    <xf numFmtId="0" fontId="1" fillId="2" borderId="0" xfId="0" applyFont="1" applyFill="1" applyBorder="1"/>
    <xf numFmtId="0" fontId="5" fillId="0" borderId="0" xfId="0" applyFont="1" applyBorder="1"/>
    <xf numFmtId="0" fontId="1" fillId="0" borderId="0" xfId="0" applyFont="1" applyBorder="1"/>
    <xf numFmtId="3" fontId="5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0" fontId="7" fillId="0" borderId="0" xfId="0" applyFont="1" applyBorder="1"/>
    <xf numFmtId="164" fontId="7" fillId="0" borderId="0" xfId="0" applyNumberFormat="1" applyFont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3" xfId="0" applyFont="1" applyFill="1" applyBorder="1" applyAlignment="1">
      <alignment horizontal="left"/>
    </xf>
    <xf numFmtId="164" fontId="7" fillId="2" borderId="3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9" fillId="0" borderId="0" xfId="0" applyFont="1" applyFill="1" applyBorder="1" applyAlignment="1"/>
    <xf numFmtId="164" fontId="19" fillId="0" borderId="0" xfId="0" applyNumberFormat="1" applyFont="1" applyBorder="1" applyAlignment="1"/>
    <xf numFmtId="3" fontId="19" fillId="2" borderId="0" xfId="0" applyNumberFormat="1" applyFont="1" applyFill="1" applyBorder="1" applyAlignment="1"/>
    <xf numFmtId="0" fontId="19" fillId="0" borderId="0" xfId="0" applyFont="1" applyBorder="1" applyAlignment="1"/>
    <xf numFmtId="0" fontId="19" fillId="0" borderId="0" xfId="0" applyFont="1" applyAlignment="1"/>
    <xf numFmtId="3" fontId="7" fillId="2" borderId="0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1" xfId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164" fontId="9" fillId="2" borderId="0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21" fillId="2" borderId="0" xfId="0" applyFont="1" applyFill="1" applyBorder="1"/>
    <xf numFmtId="0" fontId="21" fillId="0" borderId="0" xfId="0" applyFont="1" applyBorder="1"/>
    <xf numFmtId="0" fontId="22" fillId="2" borderId="0" xfId="0" applyFont="1" applyFill="1" applyBorder="1"/>
    <xf numFmtId="0" fontId="22" fillId="0" borderId="0" xfId="0" applyFont="1" applyBorder="1"/>
    <xf numFmtId="2" fontId="7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7" fillId="0" borderId="1" xfId="0" applyFont="1" applyFill="1" applyBorder="1" applyAlignment="1"/>
    <xf numFmtId="0" fontId="24" fillId="2" borderId="0" xfId="0" applyFont="1" applyFill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" fillId="4" borderId="22" xfId="0" applyFont="1" applyFill="1" applyBorder="1"/>
    <xf numFmtId="0" fontId="7" fillId="2" borderId="22" xfId="0" applyFont="1" applyFill="1" applyBorder="1"/>
    <xf numFmtId="3" fontId="9" fillId="2" borderId="21" xfId="0" applyNumberFormat="1" applyFont="1" applyFill="1" applyBorder="1" applyAlignment="1">
      <alignment horizontal="center" vertical="top" wrapText="1"/>
    </xf>
    <xf numFmtId="0" fontId="9" fillId="0" borderId="22" xfId="0" applyFont="1" applyFill="1" applyBorder="1" applyAlignment="1">
      <alignment horizontal="right"/>
    </xf>
    <xf numFmtId="3" fontId="7" fillId="2" borderId="21" xfId="0" applyNumberFormat="1" applyFont="1" applyFill="1" applyBorder="1" applyAlignment="1">
      <alignment horizontal="center"/>
    </xf>
    <xf numFmtId="0" fontId="7" fillId="4" borderId="22" xfId="0" applyFont="1" applyFill="1" applyBorder="1"/>
    <xf numFmtId="3" fontId="7" fillId="2" borderId="21" xfId="0" applyNumberFormat="1" applyFont="1" applyFill="1" applyBorder="1" applyAlignment="1">
      <alignment horizontal="center" vertical="top" wrapText="1"/>
    </xf>
    <xf numFmtId="0" fontId="7" fillId="2" borderId="25" xfId="0" applyFont="1" applyFill="1" applyBorder="1"/>
    <xf numFmtId="0" fontId="9" fillId="2" borderId="26" xfId="0" applyFont="1" applyFill="1" applyBorder="1" applyAlignment="1">
      <alignment horizontal="left"/>
    </xf>
    <xf numFmtId="164" fontId="7" fillId="2" borderId="26" xfId="0" applyNumberFormat="1" applyFont="1" applyFill="1" applyBorder="1" applyAlignment="1">
      <alignment horizontal="center"/>
    </xf>
    <xf numFmtId="2" fontId="7" fillId="2" borderId="26" xfId="0" applyNumberFormat="1" applyFont="1" applyFill="1" applyBorder="1" applyAlignment="1">
      <alignment horizontal="center"/>
    </xf>
    <xf numFmtId="3" fontId="7" fillId="2" borderId="27" xfId="0" applyNumberFormat="1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left"/>
    </xf>
    <xf numFmtId="3" fontId="9" fillId="0" borderId="21" xfId="0" applyNumberFormat="1" applyFont="1" applyFill="1" applyBorder="1" applyAlignment="1">
      <alignment horizontal="center" vertical="center" wrapText="1"/>
    </xf>
    <xf numFmtId="3" fontId="13" fillId="0" borderId="21" xfId="0" applyNumberFormat="1" applyFont="1" applyFill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3" fontId="7" fillId="0" borderId="21" xfId="0" applyNumberFormat="1" applyFont="1" applyBorder="1" applyAlignment="1">
      <alignment horizontal="center"/>
    </xf>
    <xf numFmtId="0" fontId="7" fillId="0" borderId="22" xfId="0" applyFont="1" applyBorder="1"/>
    <xf numFmtId="0" fontId="7" fillId="0" borderId="26" xfId="0" applyFont="1" applyFill="1" applyBorder="1" applyAlignment="1">
      <alignment horizontal="left"/>
    </xf>
    <xf numFmtId="164" fontId="9" fillId="0" borderId="26" xfId="0" applyNumberFormat="1" applyFont="1" applyBorder="1" applyAlignment="1">
      <alignment horizontal="center"/>
    </xf>
    <xf numFmtId="2" fontId="9" fillId="0" borderId="26" xfId="0" applyNumberFormat="1" applyFont="1" applyBorder="1" applyAlignment="1">
      <alignment horizontal="center"/>
    </xf>
    <xf numFmtId="3" fontId="7" fillId="2" borderId="27" xfId="0" applyNumberFormat="1" applyFont="1" applyFill="1" applyBorder="1" applyAlignment="1">
      <alignment horizontal="center"/>
    </xf>
    <xf numFmtId="3" fontId="13" fillId="0" borderId="21" xfId="0" applyNumberFormat="1" applyFont="1" applyBorder="1" applyAlignment="1">
      <alignment horizontal="center" vertical="top" wrapText="1"/>
    </xf>
    <xf numFmtId="3" fontId="13" fillId="2" borderId="21" xfId="0" applyNumberFormat="1" applyFont="1" applyFill="1" applyBorder="1" applyAlignment="1">
      <alignment horizontal="center" vertical="top" wrapText="1"/>
    </xf>
    <xf numFmtId="3" fontId="7" fillId="0" borderId="21" xfId="0" applyNumberFormat="1" applyFont="1" applyFill="1" applyBorder="1" applyAlignment="1">
      <alignment horizontal="center"/>
    </xf>
    <xf numFmtId="0" fontId="7" fillId="0" borderId="22" xfId="0" applyFont="1" applyFill="1" applyBorder="1"/>
    <xf numFmtId="3" fontId="7" fillId="0" borderId="21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 vertical="center" wrapText="1"/>
    </xf>
    <xf numFmtId="1" fontId="7" fillId="0" borderId="22" xfId="0" applyNumberFormat="1" applyFont="1" applyFill="1" applyBorder="1"/>
    <xf numFmtId="3" fontId="7" fillId="2" borderId="29" xfId="0" applyNumberFormat="1" applyFont="1" applyFill="1" applyBorder="1" applyAlignment="1">
      <alignment horizontal="center"/>
    </xf>
    <xf numFmtId="0" fontId="7" fillId="2" borderId="26" xfId="0" applyFont="1" applyFill="1" applyBorder="1" applyAlignment="1">
      <alignment horizontal="left"/>
    </xf>
    <xf numFmtId="0" fontId="7" fillId="0" borderId="28" xfId="0" applyFont="1" applyBorder="1"/>
    <xf numFmtId="0" fontId="9" fillId="0" borderId="28" xfId="0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 vertical="center" wrapText="1"/>
    </xf>
    <xf numFmtId="3" fontId="7" fillId="0" borderId="34" xfId="0" applyNumberFormat="1" applyFont="1" applyFill="1" applyBorder="1" applyAlignment="1">
      <alignment horizontal="center"/>
    </xf>
    <xf numFmtId="0" fontId="7" fillId="0" borderId="35" xfId="0" applyFont="1" applyFill="1" applyBorder="1"/>
    <xf numFmtId="0" fontId="7" fillId="0" borderId="22" xfId="0" applyFont="1" applyFill="1" applyBorder="1" applyAlignment="1"/>
    <xf numFmtId="0" fontId="7" fillId="0" borderId="20" xfId="0" applyFont="1" applyBorder="1"/>
    <xf numFmtId="3" fontId="7" fillId="2" borderId="36" xfId="0" applyNumberFormat="1" applyFont="1" applyFill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left"/>
    </xf>
    <xf numFmtId="164" fontId="7" fillId="0" borderId="26" xfId="0" applyNumberFormat="1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3" fontId="13" fillId="0" borderId="27" xfId="0" applyNumberFormat="1" applyFont="1" applyFill="1" applyBorder="1" applyAlignment="1">
      <alignment horizontal="center"/>
    </xf>
    <xf numFmtId="0" fontId="7" fillId="2" borderId="35" xfId="0" applyFont="1" applyFill="1" applyBorder="1"/>
    <xf numFmtId="0" fontId="7" fillId="2" borderId="10" xfId="0" applyFont="1" applyFill="1" applyBorder="1" applyAlignment="1">
      <alignment horizontal="left"/>
    </xf>
    <xf numFmtId="164" fontId="7" fillId="2" borderId="10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3" fontId="7" fillId="2" borderId="34" xfId="0" applyNumberFormat="1" applyFont="1" applyFill="1" applyBorder="1" applyAlignment="1">
      <alignment horizontal="center"/>
    </xf>
    <xf numFmtId="0" fontId="7" fillId="0" borderId="35" xfId="0" applyFont="1" applyBorder="1"/>
    <xf numFmtId="164" fontId="7" fillId="0" borderId="10" xfId="0" applyNumberFormat="1" applyFont="1" applyBorder="1" applyAlignment="1">
      <alignment horizontal="center"/>
    </xf>
    <xf numFmtId="0" fontId="7" fillId="2" borderId="1" xfId="0" applyFont="1" applyFill="1" applyBorder="1"/>
    <xf numFmtId="3" fontId="7" fillId="2" borderId="1" xfId="0" applyNumberFormat="1" applyFont="1" applyFill="1" applyBorder="1" applyAlignment="1">
      <alignment horizontal="center"/>
    </xf>
    <xf numFmtId="0" fontId="7" fillId="0" borderId="1" xfId="0" applyFont="1" applyBorder="1"/>
    <xf numFmtId="3" fontId="9" fillId="0" borderId="5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6" xfId="0" applyFont="1" applyFill="1" applyBorder="1"/>
    <xf numFmtId="3" fontId="7" fillId="2" borderId="2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4" borderId="33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2" fillId="4" borderId="20" xfId="0" applyFont="1" applyFill="1" applyBorder="1" applyAlignment="1"/>
    <xf numFmtId="0" fontId="1" fillId="4" borderId="1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8" fillId="0" borderId="7" xfId="1" applyFont="1" applyBorder="1" applyAlignment="1">
      <alignment horizontal="center"/>
    </xf>
    <xf numFmtId="0" fontId="0" fillId="0" borderId="7" xfId="0" applyBorder="1"/>
    <xf numFmtId="0" fontId="4" fillId="4" borderId="1" xfId="1" applyFont="1" applyFill="1" applyBorder="1" applyAlignment="1">
      <alignment horizontal="left"/>
    </xf>
    <xf numFmtId="0" fontId="4" fillId="4" borderId="12" xfId="1" applyFont="1" applyFill="1" applyBorder="1" applyAlignment="1">
      <alignment horizontal="left"/>
    </xf>
    <xf numFmtId="0" fontId="4" fillId="4" borderId="11" xfId="1" applyFont="1" applyFill="1" applyBorder="1" applyAlignment="1">
      <alignment horizontal="left"/>
    </xf>
    <xf numFmtId="0" fontId="4" fillId="4" borderId="13" xfId="1" applyFont="1" applyFill="1" applyBorder="1" applyAlignment="1">
      <alignment horizontal="left"/>
    </xf>
    <xf numFmtId="0" fontId="4" fillId="4" borderId="2" xfId="1" applyFont="1" applyFill="1" applyBorder="1" applyAlignment="1">
      <alignment horizontal="left"/>
    </xf>
    <xf numFmtId="0" fontId="4" fillId="4" borderId="0" xfId="1" applyFont="1" applyFill="1" applyBorder="1" applyAlignment="1">
      <alignment horizontal="left"/>
    </xf>
    <xf numFmtId="0" fontId="4" fillId="4" borderId="14" xfId="1" applyFont="1" applyFill="1" applyBorder="1" applyAlignment="1">
      <alignment horizontal="left"/>
    </xf>
    <xf numFmtId="0" fontId="4" fillId="4" borderId="8" xfId="1" applyFont="1" applyFill="1" applyBorder="1" applyAlignment="1">
      <alignment horizontal="left"/>
    </xf>
    <xf numFmtId="0" fontId="4" fillId="4" borderId="7" xfId="1" applyFont="1" applyFill="1" applyBorder="1" applyAlignment="1">
      <alignment horizontal="left"/>
    </xf>
    <xf numFmtId="0" fontId="4" fillId="4" borderId="9" xfId="1" applyFont="1" applyFill="1" applyBorder="1" applyAlignment="1">
      <alignment horizontal="left"/>
    </xf>
    <xf numFmtId="0" fontId="4" fillId="4" borderId="10" xfId="1" applyFont="1" applyFill="1" applyBorder="1" applyAlignment="1">
      <alignment horizontal="left"/>
    </xf>
    <xf numFmtId="0" fontId="4" fillId="4" borderId="15" xfId="1" applyFont="1" applyFill="1" applyBorder="1" applyAlignment="1">
      <alignment horizontal="left"/>
    </xf>
    <xf numFmtId="0" fontId="4" fillId="4" borderId="3" xfId="1" applyFont="1" applyFill="1" applyBorder="1" applyAlignment="1">
      <alignment horizontal="left"/>
    </xf>
    <xf numFmtId="0" fontId="4" fillId="4" borderId="4" xfId="1" applyFont="1" applyFill="1" applyBorder="1" applyAlignment="1">
      <alignment horizontal="left"/>
    </xf>
    <xf numFmtId="0" fontId="4" fillId="4" borderId="5" xfId="1" applyFont="1" applyFill="1" applyBorder="1" applyAlignment="1">
      <alignment horizontal="left"/>
    </xf>
    <xf numFmtId="0" fontId="4" fillId="4" borderId="6" xfId="1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43962</xdr:colOff>
      <xdr:row>1</xdr:row>
      <xdr:rowOff>0</xdr:rowOff>
    </xdr:from>
    <xdr:to>
      <xdr:col>9</xdr:col>
      <xdr:colOff>849924</xdr:colOff>
      <xdr:row>9</xdr:row>
      <xdr:rowOff>14653</xdr:rowOff>
    </xdr:to>
    <xdr:pic>
      <xdr:nvPicPr>
        <xdr:cNvPr id="3" name="Рисунок 2" descr="ЖУРНАЛЬНЫЙ МОДУЛЬ 176x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962" y="161192"/>
          <a:ext cx="12602308" cy="18903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10</xdr:col>
      <xdr:colOff>590550</xdr:colOff>
      <xdr:row>34</xdr:row>
      <xdr:rowOff>149786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38850"/>
          <a:ext cx="5791200" cy="11213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57150</xdr:colOff>
      <xdr:row>0</xdr:row>
      <xdr:rowOff>123825</xdr:rowOff>
    </xdr:from>
    <xdr:to>
      <xdr:col>11</xdr:col>
      <xdr:colOff>88900</xdr:colOff>
      <xdr:row>6</xdr:row>
      <xdr:rowOff>28575</xdr:rowOff>
    </xdr:to>
    <xdr:pic>
      <xdr:nvPicPr>
        <xdr:cNvPr id="4" name="Рисунок 3" descr="ЖУРНАЛЬНЫЙ МОДУЛЬ 176x1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23825"/>
          <a:ext cx="58420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417"/>
  <sheetViews>
    <sheetView topLeftCell="A277" zoomScale="65" zoomScaleNormal="65" workbookViewId="0">
      <selection activeCell="M11" sqref="M11"/>
    </sheetView>
  </sheetViews>
  <sheetFormatPr defaultRowHeight="12.75"/>
  <cols>
    <col min="1" max="1" width="6.85546875" style="2" customWidth="1"/>
    <col min="2" max="2" width="49.85546875" style="2" customWidth="1"/>
    <col min="3" max="3" width="11.5703125" style="2" customWidth="1"/>
    <col min="4" max="4" width="11.28515625" style="2" customWidth="1"/>
    <col min="5" max="5" width="12.85546875" style="3" customWidth="1"/>
    <col min="6" max="6" width="6.7109375" style="2" customWidth="1"/>
    <col min="7" max="7" width="54.140625" style="2" customWidth="1"/>
    <col min="8" max="8" width="11.7109375" style="2" customWidth="1"/>
    <col min="9" max="9" width="11.85546875" style="2" customWidth="1"/>
    <col min="10" max="10" width="12.85546875" style="3" customWidth="1"/>
    <col min="11" max="11" width="9.7109375" style="2" customWidth="1"/>
    <col min="12" max="12" width="6.7109375" style="2" customWidth="1"/>
    <col min="13" max="15" width="9.140625" style="2"/>
    <col min="16" max="16" width="8.28515625" style="2" customWidth="1"/>
    <col min="17" max="17" width="45.42578125" style="2" customWidth="1"/>
    <col min="18" max="18" width="13.7109375" style="2" customWidth="1"/>
    <col min="19" max="19" width="12.28515625" style="2" customWidth="1"/>
    <col min="20" max="20" width="15.7109375" style="2" customWidth="1"/>
    <col min="21" max="16384" width="9.140625" style="2"/>
  </cols>
  <sheetData>
    <row r="2" spans="1:10" ht="24.75" customHeight="1">
      <c r="A2" s="24"/>
      <c r="B2" s="24"/>
      <c r="C2" s="24"/>
      <c r="D2" s="24"/>
      <c r="E2" s="25"/>
      <c r="F2" s="24"/>
      <c r="G2" s="24"/>
      <c r="H2" s="24"/>
      <c r="I2" s="24"/>
      <c r="J2" s="25"/>
    </row>
    <row r="3" spans="1:10">
      <c r="A3" s="24"/>
      <c r="B3" s="24"/>
      <c r="C3" s="24"/>
      <c r="D3" s="24"/>
      <c r="E3" s="25"/>
      <c r="F3" s="24"/>
      <c r="G3" s="24"/>
      <c r="H3" s="24"/>
      <c r="I3" s="24"/>
      <c r="J3" s="25"/>
    </row>
    <row r="4" spans="1:10" ht="18">
      <c r="A4" s="24"/>
      <c r="B4" s="24"/>
      <c r="C4" s="24"/>
      <c r="D4" s="24" t="s">
        <v>49</v>
      </c>
      <c r="E4" s="25"/>
      <c r="F4" s="26"/>
      <c r="G4" s="26"/>
      <c r="H4" s="26"/>
      <c r="I4" s="26"/>
      <c r="J4" s="38"/>
    </row>
    <row r="5" spans="1:10" ht="18">
      <c r="A5" s="24"/>
      <c r="B5" s="24"/>
      <c r="C5" s="24"/>
      <c r="D5" s="24"/>
      <c r="E5" s="25"/>
      <c r="F5" s="26"/>
      <c r="G5" s="26"/>
      <c r="H5" s="26"/>
      <c r="I5" s="26"/>
      <c r="J5" s="38"/>
    </row>
    <row r="6" spans="1:10" ht="18">
      <c r="A6" s="24"/>
      <c r="B6" s="24"/>
      <c r="C6" s="24"/>
      <c r="D6" s="24"/>
      <c r="E6" s="25"/>
      <c r="F6" s="26"/>
      <c r="G6" s="26"/>
      <c r="H6" s="26"/>
      <c r="I6" s="26"/>
      <c r="J6" s="38"/>
    </row>
    <row r="7" spans="1:10" ht="18">
      <c r="A7" s="24"/>
      <c r="B7" s="24"/>
      <c r="C7" s="24"/>
      <c r="D7" s="24"/>
      <c r="E7" s="25"/>
      <c r="F7" s="26"/>
      <c r="G7" s="26"/>
      <c r="H7" s="26"/>
      <c r="I7" s="26"/>
      <c r="J7" s="38"/>
    </row>
    <row r="8" spans="1:10" ht="18">
      <c r="A8" s="24"/>
      <c r="B8" s="24"/>
      <c r="C8" s="24"/>
      <c r="D8" s="24"/>
      <c r="E8" s="25"/>
      <c r="F8" s="26"/>
      <c r="G8" s="26"/>
      <c r="H8" s="26"/>
      <c r="I8" s="26"/>
      <c r="J8" s="38"/>
    </row>
    <row r="9" spans="1:10" ht="18">
      <c r="A9" s="24"/>
      <c r="B9" s="24"/>
      <c r="C9" s="24"/>
      <c r="D9" s="24"/>
      <c r="E9" s="25"/>
      <c r="F9" s="26"/>
      <c r="G9" s="26"/>
      <c r="H9" s="26"/>
      <c r="I9" s="26"/>
      <c r="J9" s="38"/>
    </row>
    <row r="10" spans="1:10" ht="20.25">
      <c r="A10" s="24"/>
      <c r="B10" s="24"/>
      <c r="C10" s="24"/>
      <c r="D10" s="50"/>
      <c r="E10" s="25"/>
      <c r="F10" s="24"/>
      <c r="G10" s="24"/>
      <c r="H10" s="24"/>
      <c r="I10" s="24"/>
      <c r="J10" s="25"/>
    </row>
    <row r="11" spans="1:10" ht="24" thickBot="1">
      <c r="A11" s="24"/>
      <c r="B11" s="24"/>
      <c r="C11" s="24"/>
      <c r="D11" s="88" t="s">
        <v>506</v>
      </c>
      <c r="E11" s="25"/>
      <c r="F11" s="24"/>
      <c r="G11" s="24"/>
      <c r="H11" s="24"/>
      <c r="I11" s="24"/>
      <c r="J11" s="25"/>
    </row>
    <row r="12" spans="1:10" ht="12.75" customHeight="1">
      <c r="A12" s="193" t="s">
        <v>12</v>
      </c>
      <c r="B12" s="195" t="s">
        <v>0</v>
      </c>
      <c r="C12" s="199" t="s">
        <v>423</v>
      </c>
      <c r="D12" s="182" t="s">
        <v>421</v>
      </c>
      <c r="E12" s="197" t="s">
        <v>329</v>
      </c>
      <c r="F12" s="193" t="s">
        <v>12</v>
      </c>
      <c r="G12" s="195" t="s">
        <v>0</v>
      </c>
      <c r="H12" s="199" t="s">
        <v>423</v>
      </c>
      <c r="I12" s="182" t="s">
        <v>421</v>
      </c>
      <c r="J12" s="197" t="s">
        <v>329</v>
      </c>
    </row>
    <row r="13" spans="1:10" s="4" customFormat="1" ht="42" customHeight="1">
      <c r="A13" s="194"/>
      <c r="B13" s="196"/>
      <c r="C13" s="200"/>
      <c r="D13" s="183"/>
      <c r="E13" s="198"/>
      <c r="F13" s="194"/>
      <c r="G13" s="196"/>
      <c r="H13" s="200"/>
      <c r="I13" s="183"/>
      <c r="J13" s="198"/>
    </row>
    <row r="14" spans="1:10" s="4" customFormat="1" ht="21" customHeight="1">
      <c r="A14" s="92" t="s">
        <v>13</v>
      </c>
      <c r="B14" s="168" t="s">
        <v>503</v>
      </c>
      <c r="C14" s="168"/>
      <c r="D14" s="168"/>
      <c r="E14" s="169"/>
      <c r="F14" s="92" t="s">
        <v>13</v>
      </c>
      <c r="G14" s="168" t="s">
        <v>466</v>
      </c>
      <c r="H14" s="168"/>
      <c r="I14" s="168"/>
      <c r="J14" s="169"/>
    </row>
    <row r="15" spans="1:10" s="4" customFormat="1" ht="21" customHeight="1">
      <c r="A15" s="93">
        <v>1</v>
      </c>
      <c r="B15" s="6" t="s">
        <v>539</v>
      </c>
      <c r="C15" s="7">
        <v>8.0000000000000002E-3</v>
      </c>
      <c r="D15" s="79">
        <f>C15*2.5</f>
        <v>0.02</v>
      </c>
      <c r="E15" s="94">
        <v>200</v>
      </c>
      <c r="F15" s="104">
        <v>60</v>
      </c>
      <c r="G15" s="22" t="s">
        <v>160</v>
      </c>
      <c r="H15" s="7">
        <v>0.23</v>
      </c>
      <c r="I15" s="79">
        <f>H15*2.5</f>
        <v>0.57500000000000007</v>
      </c>
      <c r="J15" s="98">
        <v>1950</v>
      </c>
    </row>
    <row r="16" spans="1:10" s="4" customFormat="1" ht="20.25">
      <c r="A16" s="93">
        <v>2</v>
      </c>
      <c r="B16" s="6" t="s">
        <v>540</v>
      </c>
      <c r="C16" s="7">
        <v>0.01</v>
      </c>
      <c r="D16" s="79">
        <f t="shared" ref="D16:D48" si="0">C16*2.5</f>
        <v>2.5000000000000001E-2</v>
      </c>
      <c r="E16" s="94">
        <v>220</v>
      </c>
      <c r="F16" s="104">
        <v>61</v>
      </c>
      <c r="G16" s="22" t="s">
        <v>161</v>
      </c>
      <c r="H16" s="7">
        <v>0.23</v>
      </c>
      <c r="I16" s="79">
        <f t="shared" ref="I16:I70" si="1">H16*2.5</f>
        <v>0.57500000000000007</v>
      </c>
      <c r="J16" s="98">
        <v>2010</v>
      </c>
    </row>
    <row r="17" spans="1:10" s="4" customFormat="1" ht="20.25">
      <c r="A17" s="93">
        <v>3</v>
      </c>
      <c r="B17" s="6" t="s">
        <v>115</v>
      </c>
      <c r="C17" s="7">
        <v>1.7000000000000001E-2</v>
      </c>
      <c r="D17" s="79">
        <f t="shared" si="0"/>
        <v>4.2500000000000003E-2</v>
      </c>
      <c r="E17" s="94">
        <v>335</v>
      </c>
      <c r="F17" s="104">
        <v>62</v>
      </c>
      <c r="G17" s="22" t="s">
        <v>162</v>
      </c>
      <c r="H17" s="7">
        <v>0.23</v>
      </c>
      <c r="I17" s="79">
        <f t="shared" si="1"/>
        <v>0.57500000000000007</v>
      </c>
      <c r="J17" s="98">
        <v>2080</v>
      </c>
    </row>
    <row r="18" spans="1:10" s="4" customFormat="1" ht="20.25">
      <c r="A18" s="93">
        <v>4</v>
      </c>
      <c r="B18" s="6" t="s">
        <v>93</v>
      </c>
      <c r="C18" s="7">
        <v>2.1999999999999999E-2</v>
      </c>
      <c r="D18" s="79">
        <f t="shared" si="0"/>
        <v>5.4999999999999993E-2</v>
      </c>
      <c r="E18" s="94">
        <v>380</v>
      </c>
      <c r="F18" s="104">
        <v>63</v>
      </c>
      <c r="G18" s="22" t="s">
        <v>279</v>
      </c>
      <c r="H18" s="7">
        <v>0.46</v>
      </c>
      <c r="I18" s="79">
        <f t="shared" si="1"/>
        <v>1.1500000000000001</v>
      </c>
      <c r="J18" s="98">
        <v>3570</v>
      </c>
    </row>
    <row r="19" spans="1:10" s="4" customFormat="1" ht="20.25">
      <c r="A19" s="93">
        <v>5</v>
      </c>
      <c r="B19" s="6" t="s">
        <v>94</v>
      </c>
      <c r="C19" s="7">
        <v>2.5999999999999999E-2</v>
      </c>
      <c r="D19" s="79">
        <f t="shared" si="0"/>
        <v>6.5000000000000002E-2</v>
      </c>
      <c r="E19" s="94">
        <v>450</v>
      </c>
      <c r="F19" s="104">
        <v>64</v>
      </c>
      <c r="G19" s="22" t="s">
        <v>280</v>
      </c>
      <c r="H19" s="7">
        <v>0.46</v>
      </c>
      <c r="I19" s="79">
        <f t="shared" si="1"/>
        <v>1.1500000000000001</v>
      </c>
      <c r="J19" s="98">
        <v>3690</v>
      </c>
    </row>
    <row r="20" spans="1:10" s="4" customFormat="1" ht="20.25">
      <c r="A20" s="93">
        <v>6</v>
      </c>
      <c r="B20" s="6" t="s">
        <v>95</v>
      </c>
      <c r="C20" s="7">
        <v>2.8000000000000001E-2</v>
      </c>
      <c r="D20" s="79">
        <f t="shared" si="0"/>
        <v>7.0000000000000007E-2</v>
      </c>
      <c r="E20" s="94">
        <v>485</v>
      </c>
      <c r="F20" s="104">
        <v>65</v>
      </c>
      <c r="G20" s="6" t="s">
        <v>163</v>
      </c>
      <c r="H20" s="7">
        <v>0.17</v>
      </c>
      <c r="I20" s="79">
        <f t="shared" si="1"/>
        <v>0.42500000000000004</v>
      </c>
      <c r="J20" s="98">
        <v>1350</v>
      </c>
    </row>
    <row r="21" spans="1:10" s="4" customFormat="1" ht="20.25">
      <c r="A21" s="93">
        <v>7</v>
      </c>
      <c r="B21" s="6" t="s">
        <v>96</v>
      </c>
      <c r="C21" s="7">
        <v>3.3000000000000002E-2</v>
      </c>
      <c r="D21" s="79">
        <f t="shared" si="0"/>
        <v>8.2500000000000004E-2</v>
      </c>
      <c r="E21" s="94">
        <v>570</v>
      </c>
      <c r="F21" s="104">
        <v>66</v>
      </c>
      <c r="G21" s="6" t="s">
        <v>164</v>
      </c>
      <c r="H21" s="7">
        <v>0.17</v>
      </c>
      <c r="I21" s="79">
        <f t="shared" si="1"/>
        <v>0.42500000000000004</v>
      </c>
      <c r="J21" s="98">
        <v>1390</v>
      </c>
    </row>
    <row r="22" spans="1:10" s="4" customFormat="1" ht="20.25">
      <c r="A22" s="93">
        <v>8</v>
      </c>
      <c r="B22" s="6" t="s">
        <v>97</v>
      </c>
      <c r="C22" s="7">
        <v>3.6999999999999998E-2</v>
      </c>
      <c r="D22" s="79">
        <f t="shared" si="0"/>
        <v>9.2499999999999999E-2</v>
      </c>
      <c r="E22" s="94">
        <v>640</v>
      </c>
      <c r="F22" s="104">
        <v>67</v>
      </c>
      <c r="G22" s="6" t="s">
        <v>165</v>
      </c>
      <c r="H22" s="7">
        <v>0.17</v>
      </c>
      <c r="I22" s="79">
        <f t="shared" si="1"/>
        <v>0.42500000000000004</v>
      </c>
      <c r="J22" s="98">
        <v>1450</v>
      </c>
    </row>
    <row r="23" spans="1:10" s="4" customFormat="1" ht="20.25">
      <c r="A23" s="93">
        <v>9</v>
      </c>
      <c r="B23" s="6" t="s">
        <v>98</v>
      </c>
      <c r="C23" s="7">
        <v>4.1000000000000002E-2</v>
      </c>
      <c r="D23" s="79">
        <f t="shared" si="0"/>
        <v>0.10250000000000001</v>
      </c>
      <c r="E23" s="94">
        <v>700</v>
      </c>
      <c r="F23" s="104">
        <v>68</v>
      </c>
      <c r="G23" s="6" t="s">
        <v>166</v>
      </c>
      <c r="H23" s="7">
        <v>0.26</v>
      </c>
      <c r="I23" s="79">
        <f t="shared" si="1"/>
        <v>0.65</v>
      </c>
      <c r="J23" s="98">
        <v>2090</v>
      </c>
    </row>
    <row r="24" spans="1:10" s="4" customFormat="1" ht="20.25">
      <c r="A24" s="93">
        <v>10</v>
      </c>
      <c r="B24" s="6" t="s">
        <v>99</v>
      </c>
      <c r="C24" s="7">
        <v>4.3999999999999997E-2</v>
      </c>
      <c r="D24" s="79">
        <f t="shared" si="0"/>
        <v>0.10999999999999999</v>
      </c>
      <c r="E24" s="94">
        <v>770</v>
      </c>
      <c r="F24" s="104">
        <v>69</v>
      </c>
      <c r="G24" s="6" t="s">
        <v>167</v>
      </c>
      <c r="H24" s="7">
        <v>0.26</v>
      </c>
      <c r="I24" s="79">
        <f t="shared" si="1"/>
        <v>0.65</v>
      </c>
      <c r="J24" s="98">
        <v>2150</v>
      </c>
    </row>
    <row r="25" spans="1:10" s="4" customFormat="1" ht="20.25">
      <c r="A25" s="93">
        <v>11</v>
      </c>
      <c r="B25" s="6" t="s">
        <v>100</v>
      </c>
      <c r="C25" s="7">
        <v>4.8000000000000001E-2</v>
      </c>
      <c r="D25" s="79">
        <f t="shared" si="0"/>
        <v>0.12</v>
      </c>
      <c r="E25" s="94">
        <v>840</v>
      </c>
      <c r="F25" s="104">
        <v>70</v>
      </c>
      <c r="G25" s="6" t="s">
        <v>168</v>
      </c>
      <c r="H25" s="7">
        <v>0.26</v>
      </c>
      <c r="I25" s="79">
        <f t="shared" si="1"/>
        <v>0.65</v>
      </c>
      <c r="J25" s="98">
        <v>2220</v>
      </c>
    </row>
    <row r="26" spans="1:10" s="4" customFormat="1" ht="20.25">
      <c r="A26" s="93">
        <v>12</v>
      </c>
      <c r="B26" s="6" t="s">
        <v>101</v>
      </c>
      <c r="C26" s="7">
        <v>0.05</v>
      </c>
      <c r="D26" s="79">
        <f t="shared" si="0"/>
        <v>0.125</v>
      </c>
      <c r="E26" s="94">
        <v>870</v>
      </c>
      <c r="F26" s="104">
        <v>71</v>
      </c>
      <c r="G26" s="6" t="s">
        <v>169</v>
      </c>
      <c r="H26" s="7">
        <v>0.55000000000000004</v>
      </c>
      <c r="I26" s="79">
        <f t="shared" si="1"/>
        <v>1.375</v>
      </c>
      <c r="J26" s="98">
        <v>4170</v>
      </c>
    </row>
    <row r="27" spans="1:10" s="4" customFormat="1" ht="20.25">
      <c r="A27" s="93">
        <v>13</v>
      </c>
      <c r="B27" s="6" t="s">
        <v>102</v>
      </c>
      <c r="C27" s="7">
        <v>3.4000000000000002E-2</v>
      </c>
      <c r="D27" s="79">
        <f t="shared" si="0"/>
        <v>8.5000000000000006E-2</v>
      </c>
      <c r="E27" s="94">
        <v>630</v>
      </c>
      <c r="F27" s="104">
        <v>72</v>
      </c>
      <c r="G27" s="6" t="s">
        <v>170</v>
      </c>
      <c r="H27" s="7">
        <v>0.55000000000000004</v>
      </c>
      <c r="I27" s="79">
        <f t="shared" si="1"/>
        <v>1.375</v>
      </c>
      <c r="J27" s="98">
        <v>4270</v>
      </c>
    </row>
    <row r="28" spans="1:10" s="4" customFormat="1" ht="20.25">
      <c r="A28" s="93">
        <v>14</v>
      </c>
      <c r="B28" s="6" t="s">
        <v>103</v>
      </c>
      <c r="C28" s="7">
        <v>4.1000000000000002E-2</v>
      </c>
      <c r="D28" s="79">
        <f t="shared" si="0"/>
        <v>0.10250000000000001</v>
      </c>
      <c r="E28" s="94">
        <v>790</v>
      </c>
      <c r="F28" s="104">
        <v>73</v>
      </c>
      <c r="G28" s="6" t="s">
        <v>171</v>
      </c>
      <c r="H28" s="7">
        <v>0.55000000000000004</v>
      </c>
      <c r="I28" s="79">
        <f t="shared" si="1"/>
        <v>1.375</v>
      </c>
      <c r="J28" s="98">
        <v>4430</v>
      </c>
    </row>
    <row r="29" spans="1:10" s="4" customFormat="1" ht="20.25">
      <c r="A29" s="93">
        <v>15</v>
      </c>
      <c r="B29" s="6" t="s">
        <v>104</v>
      </c>
      <c r="C29" s="7">
        <v>4.8000000000000001E-2</v>
      </c>
      <c r="D29" s="79">
        <f t="shared" si="0"/>
        <v>0.12</v>
      </c>
      <c r="E29" s="94">
        <v>920</v>
      </c>
      <c r="F29" s="104">
        <v>74</v>
      </c>
      <c r="G29" s="6" t="s">
        <v>172</v>
      </c>
      <c r="H29" s="7">
        <v>0.2</v>
      </c>
      <c r="I29" s="79">
        <f t="shared" si="1"/>
        <v>0.5</v>
      </c>
      <c r="J29" s="98">
        <v>1590</v>
      </c>
    </row>
    <row r="30" spans="1:10" s="4" customFormat="1" ht="20.25">
      <c r="A30" s="93">
        <v>16</v>
      </c>
      <c r="B30" s="6" t="s">
        <v>222</v>
      </c>
      <c r="C30" s="7">
        <v>4.8000000000000001E-2</v>
      </c>
      <c r="D30" s="79">
        <f t="shared" si="0"/>
        <v>0.12</v>
      </c>
      <c r="E30" s="94">
        <v>790</v>
      </c>
      <c r="F30" s="104">
        <v>75</v>
      </c>
      <c r="G30" s="6" t="s">
        <v>173</v>
      </c>
      <c r="H30" s="7">
        <v>0.2</v>
      </c>
      <c r="I30" s="79">
        <f t="shared" si="1"/>
        <v>0.5</v>
      </c>
      <c r="J30" s="98">
        <v>1670</v>
      </c>
    </row>
    <row r="31" spans="1:10" s="4" customFormat="1" ht="20.25">
      <c r="A31" s="93">
        <v>17</v>
      </c>
      <c r="B31" s="6" t="s">
        <v>105</v>
      </c>
      <c r="C31" s="7">
        <v>5.5E-2</v>
      </c>
      <c r="D31" s="79">
        <f t="shared" si="0"/>
        <v>0.13750000000000001</v>
      </c>
      <c r="E31" s="94">
        <v>960</v>
      </c>
      <c r="F31" s="104">
        <v>76</v>
      </c>
      <c r="G31" s="6" t="s">
        <v>174</v>
      </c>
      <c r="H31" s="7">
        <v>0.2</v>
      </c>
      <c r="I31" s="79">
        <f t="shared" si="1"/>
        <v>0.5</v>
      </c>
      <c r="J31" s="98">
        <v>1760</v>
      </c>
    </row>
    <row r="32" spans="1:10" s="4" customFormat="1" ht="20.25">
      <c r="A32" s="93">
        <v>18</v>
      </c>
      <c r="B32" s="6" t="s">
        <v>106</v>
      </c>
      <c r="C32" s="7">
        <v>6.5000000000000002E-2</v>
      </c>
      <c r="D32" s="79">
        <f t="shared" si="0"/>
        <v>0.16250000000000001</v>
      </c>
      <c r="E32" s="94">
        <v>1140</v>
      </c>
      <c r="F32" s="104">
        <v>77</v>
      </c>
      <c r="G32" s="6" t="s">
        <v>175</v>
      </c>
      <c r="H32" s="7">
        <v>0.31</v>
      </c>
      <c r="I32" s="79">
        <f t="shared" si="1"/>
        <v>0.77500000000000002</v>
      </c>
      <c r="J32" s="98">
        <v>2410</v>
      </c>
    </row>
    <row r="33" spans="1:10" s="4" customFormat="1" ht="20.25" customHeight="1">
      <c r="A33" s="93">
        <v>19</v>
      </c>
      <c r="B33" s="6" t="s">
        <v>107</v>
      </c>
      <c r="C33" s="7">
        <v>7.1999999999999995E-2</v>
      </c>
      <c r="D33" s="79">
        <f t="shared" si="0"/>
        <v>0.18</v>
      </c>
      <c r="E33" s="94">
        <v>1215</v>
      </c>
      <c r="F33" s="104">
        <v>78</v>
      </c>
      <c r="G33" s="6" t="s">
        <v>176</v>
      </c>
      <c r="H33" s="7">
        <v>0.31</v>
      </c>
      <c r="I33" s="79">
        <f t="shared" si="1"/>
        <v>0.77500000000000002</v>
      </c>
      <c r="J33" s="98">
        <v>2500</v>
      </c>
    </row>
    <row r="34" spans="1:10" s="4" customFormat="1" ht="20.25">
      <c r="A34" s="93">
        <v>20</v>
      </c>
      <c r="B34" s="6" t="s">
        <v>108</v>
      </c>
      <c r="C34" s="7">
        <v>7.9000000000000001E-2</v>
      </c>
      <c r="D34" s="79">
        <f t="shared" si="0"/>
        <v>0.19750000000000001</v>
      </c>
      <c r="E34" s="94">
        <v>1370</v>
      </c>
      <c r="F34" s="104">
        <v>79</v>
      </c>
      <c r="G34" s="6" t="s">
        <v>177</v>
      </c>
      <c r="H34" s="7">
        <v>0.31</v>
      </c>
      <c r="I34" s="79">
        <f t="shared" si="1"/>
        <v>0.77500000000000002</v>
      </c>
      <c r="J34" s="98">
        <v>2580</v>
      </c>
    </row>
    <row r="35" spans="1:10" s="4" customFormat="1" ht="20.25">
      <c r="A35" s="93">
        <v>21</v>
      </c>
      <c r="B35" s="6" t="s">
        <v>109</v>
      </c>
      <c r="C35" s="7">
        <v>8.8999999999999996E-2</v>
      </c>
      <c r="D35" s="79">
        <f t="shared" si="0"/>
        <v>0.22249999999999998</v>
      </c>
      <c r="E35" s="94">
        <v>1450</v>
      </c>
      <c r="F35" s="104">
        <v>80</v>
      </c>
      <c r="G35" s="6" t="s">
        <v>178</v>
      </c>
      <c r="H35" s="7">
        <v>0.65</v>
      </c>
      <c r="I35" s="79">
        <f t="shared" si="1"/>
        <v>1.625</v>
      </c>
      <c r="J35" s="98">
        <v>4870</v>
      </c>
    </row>
    <row r="36" spans="1:10" s="4" customFormat="1" ht="20.25">
      <c r="A36" s="93">
        <v>22</v>
      </c>
      <c r="B36" s="6" t="s">
        <v>116</v>
      </c>
      <c r="C36" s="7">
        <v>9.6000000000000002E-2</v>
      </c>
      <c r="D36" s="79">
        <f t="shared" si="0"/>
        <v>0.24</v>
      </c>
      <c r="E36" s="94">
        <v>1890</v>
      </c>
      <c r="F36" s="104">
        <v>81</v>
      </c>
      <c r="G36" s="6" t="s">
        <v>179</v>
      </c>
      <c r="H36" s="7">
        <v>0.65</v>
      </c>
      <c r="I36" s="79">
        <f t="shared" si="1"/>
        <v>1.625</v>
      </c>
      <c r="J36" s="98">
        <v>4990</v>
      </c>
    </row>
    <row r="37" spans="1:10" s="4" customFormat="1" ht="20.25">
      <c r="A37" s="93">
        <v>23</v>
      </c>
      <c r="B37" s="6" t="s">
        <v>157</v>
      </c>
      <c r="C37" s="7">
        <v>0.10299999999999999</v>
      </c>
      <c r="D37" s="79">
        <f t="shared" si="0"/>
        <v>0.25750000000000001</v>
      </c>
      <c r="E37" s="94">
        <v>2050</v>
      </c>
      <c r="F37" s="104">
        <v>82</v>
      </c>
      <c r="G37" s="6" t="s">
        <v>180</v>
      </c>
      <c r="H37" s="7">
        <v>0.65</v>
      </c>
      <c r="I37" s="79">
        <f t="shared" si="1"/>
        <v>1.625</v>
      </c>
      <c r="J37" s="98">
        <v>5120</v>
      </c>
    </row>
    <row r="38" spans="1:10" s="4" customFormat="1" ht="20.25">
      <c r="A38" s="93">
        <v>24</v>
      </c>
      <c r="B38" s="6" t="s">
        <v>158</v>
      </c>
      <c r="C38" s="7">
        <v>0.154</v>
      </c>
      <c r="D38" s="79">
        <f t="shared" si="0"/>
        <v>0.38500000000000001</v>
      </c>
      <c r="E38" s="94">
        <v>3360</v>
      </c>
      <c r="F38" s="104">
        <v>83</v>
      </c>
      <c r="G38" s="6" t="s">
        <v>181</v>
      </c>
      <c r="H38" s="11">
        <v>0.23</v>
      </c>
      <c r="I38" s="79">
        <f t="shared" si="1"/>
        <v>0.57500000000000007</v>
      </c>
      <c r="J38" s="118">
        <v>1900</v>
      </c>
    </row>
    <row r="39" spans="1:10" s="4" customFormat="1" ht="20.25">
      <c r="A39" s="93">
        <v>25</v>
      </c>
      <c r="B39" s="6" t="s">
        <v>159</v>
      </c>
      <c r="C39" s="7">
        <v>0.16700000000000001</v>
      </c>
      <c r="D39" s="79">
        <f t="shared" si="0"/>
        <v>0.41750000000000004</v>
      </c>
      <c r="E39" s="94">
        <v>3680</v>
      </c>
      <c r="F39" s="104">
        <v>84</v>
      </c>
      <c r="G39" s="6" t="s">
        <v>182</v>
      </c>
      <c r="H39" s="11">
        <v>0.23</v>
      </c>
      <c r="I39" s="79">
        <f t="shared" si="1"/>
        <v>0.57500000000000007</v>
      </c>
      <c r="J39" s="118">
        <v>1990</v>
      </c>
    </row>
    <row r="40" spans="1:10" s="4" customFormat="1" ht="20.25">
      <c r="A40" s="93">
        <v>26</v>
      </c>
      <c r="B40" s="6" t="s">
        <v>221</v>
      </c>
      <c r="C40" s="7">
        <v>0.20699999999999999</v>
      </c>
      <c r="D40" s="79">
        <f t="shared" si="0"/>
        <v>0.51749999999999996</v>
      </c>
      <c r="E40" s="94">
        <v>4680</v>
      </c>
      <c r="F40" s="104">
        <v>85</v>
      </c>
      <c r="G40" s="6" t="s">
        <v>183</v>
      </c>
      <c r="H40" s="11">
        <v>0.23</v>
      </c>
      <c r="I40" s="79">
        <f t="shared" si="1"/>
        <v>0.57500000000000007</v>
      </c>
      <c r="J40" s="118">
        <v>2080</v>
      </c>
    </row>
    <row r="41" spans="1:10" s="4" customFormat="1" ht="20.25">
      <c r="A41" s="93">
        <v>27</v>
      </c>
      <c r="B41" s="6" t="s">
        <v>110</v>
      </c>
      <c r="C41" s="7">
        <v>0.1</v>
      </c>
      <c r="D41" s="79">
        <f t="shared" si="0"/>
        <v>0.25</v>
      </c>
      <c r="E41" s="94">
        <v>1790</v>
      </c>
      <c r="F41" s="104">
        <v>86</v>
      </c>
      <c r="G41" s="6" t="s">
        <v>184</v>
      </c>
      <c r="H41" s="12">
        <v>0.36</v>
      </c>
      <c r="I41" s="79">
        <f t="shared" si="1"/>
        <v>0.89999999999999991</v>
      </c>
      <c r="J41" s="106">
        <v>3010</v>
      </c>
    </row>
    <row r="42" spans="1:10" s="4" customFormat="1" ht="20.25">
      <c r="A42" s="93">
        <v>28</v>
      </c>
      <c r="B42" s="6" t="s">
        <v>111</v>
      </c>
      <c r="C42" s="7">
        <v>0.114</v>
      </c>
      <c r="D42" s="79">
        <f t="shared" si="0"/>
        <v>0.28500000000000003</v>
      </c>
      <c r="E42" s="94">
        <v>2000</v>
      </c>
      <c r="F42" s="104">
        <v>87</v>
      </c>
      <c r="G42" s="6" t="s">
        <v>185</v>
      </c>
      <c r="H42" s="12">
        <v>0.36</v>
      </c>
      <c r="I42" s="79">
        <f t="shared" si="1"/>
        <v>0.89999999999999991</v>
      </c>
      <c r="J42" s="106">
        <v>3090</v>
      </c>
    </row>
    <row r="43" spans="1:10" s="4" customFormat="1" ht="20.25">
      <c r="A43" s="93">
        <v>29</v>
      </c>
      <c r="B43" s="6" t="s">
        <v>112</v>
      </c>
      <c r="C43" s="7">
        <v>0.13500000000000001</v>
      </c>
      <c r="D43" s="79">
        <f t="shared" si="0"/>
        <v>0.33750000000000002</v>
      </c>
      <c r="E43" s="94">
        <v>2580</v>
      </c>
      <c r="F43" s="104">
        <v>88</v>
      </c>
      <c r="G43" s="6" t="s">
        <v>186</v>
      </c>
      <c r="H43" s="12">
        <v>0.36</v>
      </c>
      <c r="I43" s="79">
        <f t="shared" si="1"/>
        <v>0.89999999999999991</v>
      </c>
      <c r="J43" s="106">
        <v>3300</v>
      </c>
    </row>
    <row r="44" spans="1:10" s="4" customFormat="1" ht="20.25">
      <c r="A44" s="93">
        <v>30</v>
      </c>
      <c r="B44" s="6" t="s">
        <v>113</v>
      </c>
      <c r="C44" s="7">
        <v>0.15</v>
      </c>
      <c r="D44" s="79">
        <f t="shared" si="0"/>
        <v>0.375</v>
      </c>
      <c r="E44" s="94">
        <v>3570</v>
      </c>
      <c r="F44" s="104">
        <v>89</v>
      </c>
      <c r="G44" s="6" t="s">
        <v>187</v>
      </c>
      <c r="H44" s="12">
        <v>0.76</v>
      </c>
      <c r="I44" s="79">
        <f t="shared" si="1"/>
        <v>1.9</v>
      </c>
      <c r="J44" s="106">
        <v>5950</v>
      </c>
    </row>
    <row r="45" spans="1:10" s="4" customFormat="1" ht="20.25">
      <c r="A45" s="93">
        <v>31</v>
      </c>
      <c r="B45" s="6" t="s">
        <v>114</v>
      </c>
      <c r="C45" s="7">
        <v>0.16400000000000001</v>
      </c>
      <c r="D45" s="79">
        <f t="shared" si="0"/>
        <v>0.41000000000000003</v>
      </c>
      <c r="E45" s="94">
        <v>3820</v>
      </c>
      <c r="F45" s="104">
        <v>90</v>
      </c>
      <c r="G45" s="6" t="s">
        <v>188</v>
      </c>
      <c r="H45" s="12">
        <v>0.76</v>
      </c>
      <c r="I45" s="79">
        <f t="shared" si="1"/>
        <v>1.9</v>
      </c>
      <c r="J45" s="108">
        <v>6180</v>
      </c>
    </row>
    <row r="46" spans="1:10" s="4" customFormat="1" ht="20.25">
      <c r="A46" s="93">
        <v>32</v>
      </c>
      <c r="B46" s="6" t="s">
        <v>117</v>
      </c>
      <c r="C46" s="7">
        <v>0.17100000000000001</v>
      </c>
      <c r="D46" s="79">
        <f t="shared" si="0"/>
        <v>0.42750000000000005</v>
      </c>
      <c r="E46" s="94">
        <v>3990</v>
      </c>
      <c r="F46" s="104">
        <v>91</v>
      </c>
      <c r="G46" s="6" t="s">
        <v>189</v>
      </c>
      <c r="H46" s="12">
        <v>0.76</v>
      </c>
      <c r="I46" s="79">
        <f t="shared" si="1"/>
        <v>1.9</v>
      </c>
      <c r="J46" s="108">
        <v>6590</v>
      </c>
    </row>
    <row r="47" spans="1:10" s="4" customFormat="1" ht="20.25">
      <c r="A47" s="93">
        <v>33</v>
      </c>
      <c r="B47" s="6" t="s">
        <v>118</v>
      </c>
      <c r="C47" s="7">
        <v>0.185</v>
      </c>
      <c r="D47" s="79">
        <f t="shared" si="0"/>
        <v>0.46250000000000002</v>
      </c>
      <c r="E47" s="94">
        <v>4520</v>
      </c>
      <c r="F47" s="104">
        <v>92</v>
      </c>
      <c r="G47" s="6" t="s">
        <v>190</v>
      </c>
      <c r="H47" s="12">
        <v>0.26</v>
      </c>
      <c r="I47" s="79">
        <f t="shared" si="1"/>
        <v>0.65</v>
      </c>
      <c r="J47" s="108">
        <v>2420</v>
      </c>
    </row>
    <row r="48" spans="1:10" s="4" customFormat="1" ht="20.25">
      <c r="A48" s="93">
        <v>34</v>
      </c>
      <c r="B48" s="6" t="s">
        <v>119</v>
      </c>
      <c r="C48" s="7">
        <v>0.19800000000000001</v>
      </c>
      <c r="D48" s="79">
        <f t="shared" si="0"/>
        <v>0.495</v>
      </c>
      <c r="E48" s="94">
        <v>4680</v>
      </c>
      <c r="F48" s="104">
        <v>93</v>
      </c>
      <c r="G48" s="6" t="s">
        <v>191</v>
      </c>
      <c r="H48" s="12">
        <v>0.26</v>
      </c>
      <c r="I48" s="79">
        <f t="shared" si="1"/>
        <v>0.65</v>
      </c>
      <c r="J48" s="108">
        <v>2540</v>
      </c>
    </row>
    <row r="49" spans="1:10" s="4" customFormat="1" ht="20.25">
      <c r="A49" s="161" t="s">
        <v>467</v>
      </c>
      <c r="B49" s="162"/>
      <c r="C49" s="162"/>
      <c r="D49" s="162"/>
      <c r="E49" s="163"/>
      <c r="F49" s="104">
        <v>94</v>
      </c>
      <c r="G49" s="6" t="s">
        <v>192</v>
      </c>
      <c r="H49" s="12">
        <v>0.26</v>
      </c>
      <c r="I49" s="79">
        <f t="shared" si="1"/>
        <v>0.65</v>
      </c>
      <c r="J49" s="108">
        <v>2900</v>
      </c>
    </row>
    <row r="50" spans="1:10" s="4" customFormat="1" ht="20.25">
      <c r="A50" s="95">
        <v>35</v>
      </c>
      <c r="B50" s="6" t="s">
        <v>63</v>
      </c>
      <c r="C50" s="7">
        <v>0.11899999999999999</v>
      </c>
      <c r="D50" s="79">
        <f>C50*2.5</f>
        <v>0.29749999999999999</v>
      </c>
      <c r="E50" s="96">
        <v>2170</v>
      </c>
      <c r="F50" s="104">
        <v>95</v>
      </c>
      <c r="G50" s="6" t="s">
        <v>193</v>
      </c>
      <c r="H50" s="7">
        <v>0.41</v>
      </c>
      <c r="I50" s="79">
        <f t="shared" si="1"/>
        <v>1.0249999999999999</v>
      </c>
      <c r="J50" s="98">
        <v>3330</v>
      </c>
    </row>
    <row r="51" spans="1:10" s="4" customFormat="1" ht="20.25">
      <c r="A51" s="95">
        <v>36</v>
      </c>
      <c r="B51" s="6" t="s">
        <v>64</v>
      </c>
      <c r="C51" s="7">
        <v>0.13</v>
      </c>
      <c r="D51" s="79">
        <f t="shared" ref="D51:D53" si="2">C51*2.5</f>
        <v>0.32500000000000001</v>
      </c>
      <c r="E51" s="96">
        <v>2370</v>
      </c>
      <c r="F51" s="104">
        <v>96</v>
      </c>
      <c r="G51" s="6" t="s">
        <v>194</v>
      </c>
      <c r="H51" s="7">
        <v>0.41</v>
      </c>
      <c r="I51" s="79">
        <f t="shared" si="1"/>
        <v>1.0249999999999999</v>
      </c>
      <c r="J51" s="98">
        <v>3620</v>
      </c>
    </row>
    <row r="52" spans="1:10" s="4" customFormat="1" ht="20.25">
      <c r="A52" s="95">
        <v>37</v>
      </c>
      <c r="B52" s="6" t="s">
        <v>65</v>
      </c>
      <c r="C52" s="7">
        <v>0.151</v>
      </c>
      <c r="D52" s="79">
        <f t="shared" si="2"/>
        <v>0.3775</v>
      </c>
      <c r="E52" s="96">
        <v>2750</v>
      </c>
      <c r="F52" s="104">
        <v>97</v>
      </c>
      <c r="G52" s="6" t="s">
        <v>195</v>
      </c>
      <c r="H52" s="7">
        <v>0.41</v>
      </c>
      <c r="I52" s="79">
        <f t="shared" si="1"/>
        <v>1.0249999999999999</v>
      </c>
      <c r="J52" s="98">
        <v>4150</v>
      </c>
    </row>
    <row r="53" spans="1:10" s="4" customFormat="1" ht="20.25">
      <c r="A53" s="95">
        <v>38</v>
      </c>
      <c r="B53" s="6" t="s">
        <v>66</v>
      </c>
      <c r="C53" s="7">
        <v>0.17299999999999999</v>
      </c>
      <c r="D53" s="79">
        <f t="shared" si="2"/>
        <v>0.4325</v>
      </c>
      <c r="E53" s="96">
        <v>3140</v>
      </c>
      <c r="F53" s="104">
        <v>98</v>
      </c>
      <c r="G53" s="6" t="s">
        <v>196</v>
      </c>
      <c r="H53" s="7">
        <v>0.86</v>
      </c>
      <c r="I53" s="79">
        <f t="shared" si="1"/>
        <v>2.15</v>
      </c>
      <c r="J53" s="98">
        <v>6680</v>
      </c>
    </row>
    <row r="54" spans="1:10" s="4" customFormat="1" ht="20.25">
      <c r="A54" s="95">
        <v>39</v>
      </c>
      <c r="B54" s="6" t="s">
        <v>67</v>
      </c>
      <c r="C54" s="7">
        <v>0.22700000000000001</v>
      </c>
      <c r="D54" s="79">
        <f>C54*2.5</f>
        <v>0.5675</v>
      </c>
      <c r="E54" s="96">
        <v>4120</v>
      </c>
      <c r="F54" s="104">
        <v>99</v>
      </c>
      <c r="G54" s="6" t="s">
        <v>197</v>
      </c>
      <c r="H54" s="7">
        <v>0.86</v>
      </c>
      <c r="I54" s="79">
        <f t="shared" si="1"/>
        <v>2.15</v>
      </c>
      <c r="J54" s="98">
        <v>7250</v>
      </c>
    </row>
    <row r="55" spans="1:10" s="4" customFormat="1" ht="20.25">
      <c r="A55" s="97"/>
      <c r="B55" s="168" t="s">
        <v>432</v>
      </c>
      <c r="C55" s="168"/>
      <c r="D55" s="168"/>
      <c r="E55" s="169"/>
      <c r="F55" s="104">
        <v>100</v>
      </c>
      <c r="G55" s="6" t="s">
        <v>198</v>
      </c>
      <c r="H55" s="7">
        <v>0.86</v>
      </c>
      <c r="I55" s="79">
        <f t="shared" si="1"/>
        <v>2.15</v>
      </c>
      <c r="J55" s="98">
        <v>7690</v>
      </c>
    </row>
    <row r="56" spans="1:10" s="4" customFormat="1" ht="20.25">
      <c r="A56" s="93">
        <v>40</v>
      </c>
      <c r="B56" s="8" t="s">
        <v>128</v>
      </c>
      <c r="C56" s="7">
        <v>0.13600000000000001</v>
      </c>
      <c r="D56" s="79">
        <f>C56*2.4</f>
        <v>0.32640000000000002</v>
      </c>
      <c r="E56" s="94">
        <v>580</v>
      </c>
      <c r="F56" s="104">
        <v>101</v>
      </c>
      <c r="G56" s="6" t="s">
        <v>199</v>
      </c>
      <c r="H56" s="7">
        <v>0.64</v>
      </c>
      <c r="I56" s="79">
        <f t="shared" si="1"/>
        <v>1.6</v>
      </c>
      <c r="J56" s="98">
        <v>4690</v>
      </c>
    </row>
    <row r="57" spans="1:10" s="4" customFormat="1" ht="20.25">
      <c r="A57" s="93">
        <v>41</v>
      </c>
      <c r="B57" s="8" t="s">
        <v>129</v>
      </c>
      <c r="C57" s="7">
        <v>0.18099999999999999</v>
      </c>
      <c r="D57" s="79">
        <f t="shared" ref="D57:D75" si="3">C57*2.4</f>
        <v>0.43439999999999995</v>
      </c>
      <c r="E57" s="94">
        <v>790</v>
      </c>
      <c r="F57" s="104">
        <v>102</v>
      </c>
      <c r="G57" s="6" t="s">
        <v>200</v>
      </c>
      <c r="H57" s="7">
        <v>0.64</v>
      </c>
      <c r="I57" s="79">
        <f t="shared" si="1"/>
        <v>1.6</v>
      </c>
      <c r="J57" s="98">
        <v>4890</v>
      </c>
    </row>
    <row r="58" spans="1:10" s="4" customFormat="1" ht="20.25">
      <c r="A58" s="93">
        <v>42</v>
      </c>
      <c r="B58" s="8" t="s">
        <v>130</v>
      </c>
      <c r="C58" s="7">
        <v>0.22600000000000001</v>
      </c>
      <c r="D58" s="79">
        <f t="shared" si="3"/>
        <v>0.54239999999999999</v>
      </c>
      <c r="E58" s="94">
        <v>960</v>
      </c>
      <c r="F58" s="104">
        <v>103</v>
      </c>
      <c r="G58" s="6" t="s">
        <v>201</v>
      </c>
      <c r="H58" s="7">
        <v>0.64</v>
      </c>
      <c r="I58" s="79">
        <f t="shared" si="1"/>
        <v>1.6</v>
      </c>
      <c r="J58" s="98">
        <v>4990</v>
      </c>
    </row>
    <row r="59" spans="1:10" s="4" customFormat="1" ht="20.25">
      <c r="A59" s="93">
        <v>43</v>
      </c>
      <c r="B59" s="8" t="s">
        <v>131</v>
      </c>
      <c r="C59" s="7">
        <v>0.27100000000000002</v>
      </c>
      <c r="D59" s="79">
        <f t="shared" si="3"/>
        <v>0.65039999999999998</v>
      </c>
      <c r="E59" s="94">
        <v>1140</v>
      </c>
      <c r="F59" s="104">
        <v>104</v>
      </c>
      <c r="G59" s="6" t="s">
        <v>202</v>
      </c>
      <c r="H59" s="11">
        <v>0.78</v>
      </c>
      <c r="I59" s="79">
        <f t="shared" si="1"/>
        <v>1.9500000000000002</v>
      </c>
      <c r="J59" s="98">
        <v>6530</v>
      </c>
    </row>
    <row r="60" spans="1:10" s="4" customFormat="1" ht="20.25">
      <c r="A60" s="93">
        <v>44</v>
      </c>
      <c r="B60" s="8" t="s">
        <v>132</v>
      </c>
      <c r="C60" s="7">
        <v>0.152</v>
      </c>
      <c r="D60" s="79">
        <f t="shared" si="3"/>
        <v>0.36479999999999996</v>
      </c>
      <c r="E60" s="94">
        <v>640</v>
      </c>
      <c r="F60" s="104">
        <v>105</v>
      </c>
      <c r="G60" s="6" t="s">
        <v>203</v>
      </c>
      <c r="H60" s="11">
        <v>0.78</v>
      </c>
      <c r="I60" s="79">
        <f t="shared" si="1"/>
        <v>1.9500000000000002</v>
      </c>
      <c r="J60" s="118">
        <v>6790</v>
      </c>
    </row>
    <row r="61" spans="1:10" s="4" customFormat="1" ht="20.25">
      <c r="A61" s="93">
        <v>45</v>
      </c>
      <c r="B61" s="8" t="s">
        <v>133</v>
      </c>
      <c r="C61" s="7">
        <v>0.22</v>
      </c>
      <c r="D61" s="79">
        <f t="shared" si="3"/>
        <v>0.52800000000000002</v>
      </c>
      <c r="E61" s="94">
        <v>920</v>
      </c>
      <c r="F61" s="104">
        <v>106</v>
      </c>
      <c r="G61" s="6" t="s">
        <v>204</v>
      </c>
      <c r="H61" s="11">
        <v>0.78</v>
      </c>
      <c r="I61" s="79">
        <f t="shared" si="1"/>
        <v>1.9500000000000002</v>
      </c>
      <c r="J61" s="118">
        <v>6990</v>
      </c>
    </row>
    <row r="62" spans="1:10" s="4" customFormat="1" ht="20.25">
      <c r="A62" s="93">
        <v>46</v>
      </c>
      <c r="B62" s="8" t="s">
        <v>134</v>
      </c>
      <c r="C62" s="7">
        <v>0.254</v>
      </c>
      <c r="D62" s="79">
        <f t="shared" si="3"/>
        <v>0.60960000000000003</v>
      </c>
      <c r="E62" s="94">
        <v>1070</v>
      </c>
      <c r="F62" s="104">
        <v>107</v>
      </c>
      <c r="G62" s="6" t="s">
        <v>205</v>
      </c>
      <c r="H62" s="12">
        <v>0.57999999999999996</v>
      </c>
      <c r="I62" s="79">
        <f t="shared" si="1"/>
        <v>1.45</v>
      </c>
      <c r="J62" s="118">
        <v>5460</v>
      </c>
    </row>
    <row r="63" spans="1:10" s="4" customFormat="1" ht="20.25">
      <c r="A63" s="93">
        <v>47</v>
      </c>
      <c r="B63" s="8" t="s">
        <v>135</v>
      </c>
      <c r="C63" s="7">
        <v>0.30299999999999999</v>
      </c>
      <c r="D63" s="79">
        <f t="shared" si="3"/>
        <v>0.72719999999999996</v>
      </c>
      <c r="E63" s="94">
        <v>1270</v>
      </c>
      <c r="F63" s="104">
        <v>108</v>
      </c>
      <c r="G63" s="6" t="s">
        <v>206</v>
      </c>
      <c r="H63" s="12">
        <v>0.57999999999999996</v>
      </c>
      <c r="I63" s="79">
        <f t="shared" si="1"/>
        <v>1.45</v>
      </c>
      <c r="J63" s="106">
        <v>5620</v>
      </c>
    </row>
    <row r="64" spans="1:10" s="4" customFormat="1" ht="20.25">
      <c r="A64" s="93">
        <v>48</v>
      </c>
      <c r="B64" s="8" t="s">
        <v>136</v>
      </c>
      <c r="C64" s="7">
        <v>0.10199999999999999</v>
      </c>
      <c r="D64" s="79">
        <f t="shared" si="3"/>
        <v>0.24479999999999996</v>
      </c>
      <c r="E64" s="94">
        <v>500</v>
      </c>
      <c r="F64" s="104">
        <v>109</v>
      </c>
      <c r="G64" s="6" t="s">
        <v>207</v>
      </c>
      <c r="H64" s="12">
        <v>0.57999999999999996</v>
      </c>
      <c r="I64" s="79">
        <f t="shared" si="1"/>
        <v>1.45</v>
      </c>
      <c r="J64" s="106">
        <v>5780</v>
      </c>
    </row>
    <row r="65" spans="1:10" s="4" customFormat="1" ht="20.25">
      <c r="A65" s="93">
        <v>49</v>
      </c>
      <c r="B65" s="8" t="s">
        <v>137</v>
      </c>
      <c r="C65" s="7">
        <v>0.13300000000000001</v>
      </c>
      <c r="D65" s="79">
        <f t="shared" si="3"/>
        <v>0.31919999999999998</v>
      </c>
      <c r="E65" s="94">
        <v>630</v>
      </c>
      <c r="F65" s="104">
        <v>110</v>
      </c>
      <c r="G65" s="6" t="s">
        <v>208</v>
      </c>
      <c r="H65" s="12">
        <v>0.91</v>
      </c>
      <c r="I65" s="79">
        <f t="shared" si="1"/>
        <v>2.2749999999999999</v>
      </c>
      <c r="J65" s="106">
        <v>8250</v>
      </c>
    </row>
    <row r="66" spans="1:10" s="4" customFormat="1" ht="20.25">
      <c r="A66" s="93">
        <v>50</v>
      </c>
      <c r="B66" s="8" t="s">
        <v>138</v>
      </c>
      <c r="C66" s="7">
        <v>0.16600000000000001</v>
      </c>
      <c r="D66" s="79">
        <f t="shared" si="3"/>
        <v>0.39840000000000003</v>
      </c>
      <c r="E66" s="94">
        <v>750</v>
      </c>
      <c r="F66" s="104">
        <v>111</v>
      </c>
      <c r="G66" s="6" t="s">
        <v>209</v>
      </c>
      <c r="H66" s="12">
        <v>0.91</v>
      </c>
      <c r="I66" s="79">
        <f t="shared" si="1"/>
        <v>2.2749999999999999</v>
      </c>
      <c r="J66" s="106">
        <v>8470</v>
      </c>
    </row>
    <row r="67" spans="1:10" s="4" customFormat="1" ht="20.25">
      <c r="A67" s="93">
        <v>51</v>
      </c>
      <c r="B67" s="8" t="s">
        <v>139</v>
      </c>
      <c r="C67" s="7">
        <v>0.20300000000000001</v>
      </c>
      <c r="D67" s="79">
        <f t="shared" si="3"/>
        <v>0.48720000000000002</v>
      </c>
      <c r="E67" s="94">
        <v>920</v>
      </c>
      <c r="F67" s="104">
        <v>112</v>
      </c>
      <c r="G67" s="6" t="s">
        <v>210</v>
      </c>
      <c r="H67" s="12">
        <v>0.91</v>
      </c>
      <c r="I67" s="79">
        <f t="shared" si="1"/>
        <v>2.2749999999999999</v>
      </c>
      <c r="J67" s="108">
        <v>8780</v>
      </c>
    </row>
    <row r="68" spans="1:10" s="4" customFormat="1" ht="20.25">
      <c r="A68" s="93">
        <v>52</v>
      </c>
      <c r="B68" s="8" t="s">
        <v>140</v>
      </c>
      <c r="C68" s="7">
        <v>0.20300000000000001</v>
      </c>
      <c r="D68" s="79">
        <f t="shared" si="3"/>
        <v>0.48720000000000002</v>
      </c>
      <c r="E68" s="98">
        <v>870</v>
      </c>
      <c r="F68" s="104">
        <v>113</v>
      </c>
      <c r="G68" s="6" t="s">
        <v>437</v>
      </c>
      <c r="H68" s="12">
        <v>1.1299999999999999</v>
      </c>
      <c r="I68" s="79">
        <f t="shared" si="1"/>
        <v>2.8249999999999997</v>
      </c>
      <c r="J68" s="108">
        <v>10390</v>
      </c>
    </row>
    <row r="69" spans="1:10" s="4" customFormat="1" ht="20.25">
      <c r="A69" s="93">
        <v>53</v>
      </c>
      <c r="B69" s="8" t="s">
        <v>141</v>
      </c>
      <c r="C69" s="7">
        <v>0.26500000000000001</v>
      </c>
      <c r="D69" s="79">
        <f t="shared" si="3"/>
        <v>0.63600000000000001</v>
      </c>
      <c r="E69" s="98">
        <v>1170</v>
      </c>
      <c r="F69" s="104">
        <v>114</v>
      </c>
      <c r="G69" s="6" t="s">
        <v>211</v>
      </c>
      <c r="H69" s="12">
        <v>1.29</v>
      </c>
      <c r="I69" s="79">
        <f t="shared" si="1"/>
        <v>3.2250000000000001</v>
      </c>
      <c r="J69" s="108">
        <v>10990</v>
      </c>
    </row>
    <row r="70" spans="1:10" s="4" customFormat="1" ht="20.25">
      <c r="A70" s="93">
        <v>54</v>
      </c>
      <c r="B70" s="8" t="s">
        <v>142</v>
      </c>
      <c r="C70" s="7">
        <v>0.33100000000000002</v>
      </c>
      <c r="D70" s="79">
        <f t="shared" si="3"/>
        <v>0.7944</v>
      </c>
      <c r="E70" s="98">
        <v>1430</v>
      </c>
      <c r="F70" s="104">
        <v>115</v>
      </c>
      <c r="G70" s="6" t="s">
        <v>212</v>
      </c>
      <c r="H70" s="12">
        <v>1.29</v>
      </c>
      <c r="I70" s="79">
        <f t="shared" si="1"/>
        <v>3.2250000000000001</v>
      </c>
      <c r="J70" s="108">
        <v>11300</v>
      </c>
    </row>
    <row r="71" spans="1:10" s="4" customFormat="1" ht="20.25">
      <c r="A71" s="93">
        <v>55</v>
      </c>
      <c r="B71" s="8" t="s">
        <v>143</v>
      </c>
      <c r="C71" s="7">
        <v>0.39800000000000002</v>
      </c>
      <c r="D71" s="79">
        <f t="shared" si="3"/>
        <v>0.95520000000000005</v>
      </c>
      <c r="E71" s="98">
        <v>1695</v>
      </c>
      <c r="F71" s="176" t="s">
        <v>433</v>
      </c>
      <c r="G71" s="177"/>
      <c r="H71" s="177"/>
      <c r="I71" s="177"/>
      <c r="J71" s="178"/>
    </row>
    <row r="72" spans="1:10" s="4" customFormat="1" ht="20.25">
      <c r="A72" s="93">
        <v>56</v>
      </c>
      <c r="B72" s="8" t="s">
        <v>144</v>
      </c>
      <c r="C72" s="7">
        <v>0.40600000000000003</v>
      </c>
      <c r="D72" s="79">
        <f t="shared" si="3"/>
        <v>0.97440000000000004</v>
      </c>
      <c r="E72" s="98">
        <v>1690</v>
      </c>
      <c r="F72" s="109">
        <v>116</v>
      </c>
      <c r="G72" s="23" t="s">
        <v>59</v>
      </c>
      <c r="H72" s="36">
        <v>0.16900000000000001</v>
      </c>
      <c r="I72" s="70">
        <f>H72*2.5</f>
        <v>0.42250000000000004</v>
      </c>
      <c r="J72" s="96">
        <v>2535</v>
      </c>
    </row>
    <row r="73" spans="1:10" s="4" customFormat="1" ht="20.25">
      <c r="A73" s="93">
        <v>57</v>
      </c>
      <c r="B73" s="8" t="s">
        <v>145</v>
      </c>
      <c r="C73" s="7">
        <v>0.54300000000000004</v>
      </c>
      <c r="D73" s="79">
        <f t="shared" si="3"/>
        <v>1.3032000000000001</v>
      </c>
      <c r="E73" s="98">
        <v>2250</v>
      </c>
      <c r="F73" s="109">
        <v>117</v>
      </c>
      <c r="G73" s="23" t="s">
        <v>214</v>
      </c>
      <c r="H73" s="36">
        <v>0.26900000000000002</v>
      </c>
      <c r="I73" s="70">
        <f t="shared" ref="I73:I75" si="4">H73*2.5</f>
        <v>0.6725000000000001</v>
      </c>
      <c r="J73" s="96">
        <v>2700</v>
      </c>
    </row>
    <row r="74" spans="1:10" s="4" customFormat="1" ht="20.25">
      <c r="A74" s="93">
        <v>58</v>
      </c>
      <c r="B74" s="8" t="s">
        <v>146</v>
      </c>
      <c r="C74" s="7">
        <v>0.67900000000000005</v>
      </c>
      <c r="D74" s="79">
        <f t="shared" si="3"/>
        <v>1.6296000000000002</v>
      </c>
      <c r="E74" s="98">
        <v>2860</v>
      </c>
      <c r="F74" s="109">
        <v>118</v>
      </c>
      <c r="G74" s="23" t="s">
        <v>60</v>
      </c>
      <c r="H74" s="36">
        <v>3.7999999999999999E-2</v>
      </c>
      <c r="I74" s="70">
        <f t="shared" si="4"/>
        <v>9.5000000000000001E-2</v>
      </c>
      <c r="J74" s="96">
        <v>570</v>
      </c>
    </row>
    <row r="75" spans="1:10" s="4" customFormat="1" ht="21" thickBot="1">
      <c r="A75" s="99">
        <v>59</v>
      </c>
      <c r="B75" s="100" t="s">
        <v>147</v>
      </c>
      <c r="C75" s="101">
        <v>0.81499999999999995</v>
      </c>
      <c r="D75" s="102">
        <f t="shared" si="3"/>
        <v>1.9559999999999997</v>
      </c>
      <c r="E75" s="103">
        <v>3390</v>
      </c>
      <c r="F75" s="99">
        <v>119</v>
      </c>
      <c r="G75" s="110" t="s">
        <v>154</v>
      </c>
      <c r="H75" s="111">
        <v>9.9000000000000005E-2</v>
      </c>
      <c r="I75" s="112">
        <f t="shared" si="4"/>
        <v>0.2475</v>
      </c>
      <c r="J75" s="113">
        <v>1485</v>
      </c>
    </row>
    <row r="76" spans="1:10" s="4" customFormat="1" ht="21" thickBot="1">
      <c r="A76" s="73"/>
      <c r="B76" s="48"/>
      <c r="C76" s="48"/>
      <c r="D76" s="49"/>
      <c r="E76" s="41"/>
      <c r="F76" s="45"/>
      <c r="G76" s="48"/>
      <c r="H76" s="48"/>
      <c r="I76" s="63"/>
      <c r="J76" s="56"/>
    </row>
    <row r="77" spans="1:10" s="4" customFormat="1" ht="20.85" customHeight="1">
      <c r="A77" s="189" t="s">
        <v>434</v>
      </c>
      <c r="B77" s="190"/>
      <c r="C77" s="190"/>
      <c r="D77" s="190"/>
      <c r="E77" s="191"/>
      <c r="F77" s="189" t="s">
        <v>468</v>
      </c>
      <c r="G77" s="190"/>
      <c r="H77" s="190"/>
      <c r="I77" s="190"/>
      <c r="J77" s="191"/>
    </row>
    <row r="78" spans="1:10" s="4" customFormat="1" ht="20.85" customHeight="1">
      <c r="A78" s="95">
        <v>120</v>
      </c>
      <c r="B78" s="6" t="s">
        <v>3</v>
      </c>
      <c r="C78" s="7">
        <v>3.7999999999999999E-2</v>
      </c>
      <c r="D78" s="79">
        <f>C78*2.5</f>
        <v>9.5000000000000001E-2</v>
      </c>
      <c r="E78" s="94">
        <v>580</v>
      </c>
      <c r="F78" s="93">
        <v>187</v>
      </c>
      <c r="G78" s="8" t="s">
        <v>43</v>
      </c>
      <c r="H78" s="9">
        <v>0.1</v>
      </c>
      <c r="I78" s="80">
        <f>H78*2.5</f>
        <v>0.25</v>
      </c>
      <c r="J78" s="94">
        <v>2300</v>
      </c>
    </row>
    <row r="79" spans="1:10" s="4" customFormat="1" ht="20.85" customHeight="1">
      <c r="A79" s="95">
        <v>121</v>
      </c>
      <c r="B79" s="6" t="s">
        <v>223</v>
      </c>
      <c r="C79" s="7">
        <v>3.7999999999999999E-2</v>
      </c>
      <c r="D79" s="79">
        <f t="shared" ref="D79:D94" si="5">C79*2.5</f>
        <v>9.5000000000000001E-2</v>
      </c>
      <c r="E79" s="94">
        <v>750</v>
      </c>
      <c r="F79" s="93">
        <v>188</v>
      </c>
      <c r="G79" s="8" t="s">
        <v>44</v>
      </c>
      <c r="H79" s="9">
        <v>0.15</v>
      </c>
      <c r="I79" s="80">
        <f t="shared" ref="I79:I96" si="6">H79*2.5</f>
        <v>0.375</v>
      </c>
      <c r="J79" s="114">
        <v>2860</v>
      </c>
    </row>
    <row r="80" spans="1:10" s="4" customFormat="1" ht="20.85" customHeight="1">
      <c r="A80" s="95">
        <v>122</v>
      </c>
      <c r="B80" s="6" t="s">
        <v>2</v>
      </c>
      <c r="C80" s="7">
        <v>4.5999999999999999E-2</v>
      </c>
      <c r="D80" s="79">
        <f t="shared" si="5"/>
        <v>0.11499999999999999</v>
      </c>
      <c r="E80" s="114">
        <v>650</v>
      </c>
      <c r="F80" s="93">
        <v>189</v>
      </c>
      <c r="G80" s="8" t="s">
        <v>45</v>
      </c>
      <c r="H80" s="9">
        <v>0.17</v>
      </c>
      <c r="I80" s="80">
        <f t="shared" si="6"/>
        <v>0.42500000000000004</v>
      </c>
      <c r="J80" s="94">
        <v>3450</v>
      </c>
    </row>
    <row r="81" spans="1:10" s="4" customFormat="1" ht="20.85" customHeight="1">
      <c r="A81" s="95">
        <v>123</v>
      </c>
      <c r="B81" s="6" t="s">
        <v>224</v>
      </c>
      <c r="C81" s="7">
        <v>4.5999999999999999E-2</v>
      </c>
      <c r="D81" s="79">
        <f t="shared" si="5"/>
        <v>0.11499999999999999</v>
      </c>
      <c r="E81" s="114">
        <v>840</v>
      </c>
      <c r="F81" s="93">
        <v>190</v>
      </c>
      <c r="G81" s="8" t="s">
        <v>42</v>
      </c>
      <c r="H81" s="9">
        <v>0.4</v>
      </c>
      <c r="I81" s="80">
        <f t="shared" si="6"/>
        <v>1</v>
      </c>
      <c r="J81" s="94">
        <v>9590</v>
      </c>
    </row>
    <row r="82" spans="1:10" s="4" customFormat="1" ht="20.85" customHeight="1">
      <c r="A82" s="95">
        <v>124</v>
      </c>
      <c r="B82" s="6" t="s">
        <v>1</v>
      </c>
      <c r="C82" s="7">
        <v>5.2999999999999999E-2</v>
      </c>
      <c r="D82" s="79">
        <f t="shared" si="5"/>
        <v>0.13250000000000001</v>
      </c>
      <c r="E82" s="94">
        <v>690</v>
      </c>
      <c r="F82" s="93">
        <v>191</v>
      </c>
      <c r="G82" s="6" t="s">
        <v>213</v>
      </c>
      <c r="H82" s="9">
        <v>0.45</v>
      </c>
      <c r="I82" s="80">
        <f t="shared" si="6"/>
        <v>1.125</v>
      </c>
      <c r="J82" s="98">
        <v>10400</v>
      </c>
    </row>
    <row r="83" spans="1:10" s="4" customFormat="1" ht="20.85" customHeight="1">
      <c r="A83" s="95">
        <v>125</v>
      </c>
      <c r="B83" s="6" t="s">
        <v>225</v>
      </c>
      <c r="C83" s="7">
        <v>5.2999999999999999E-2</v>
      </c>
      <c r="D83" s="79">
        <f t="shared" si="5"/>
        <v>0.13250000000000001</v>
      </c>
      <c r="E83" s="94">
        <v>890</v>
      </c>
      <c r="F83" s="93">
        <v>192</v>
      </c>
      <c r="G83" s="8" t="s">
        <v>40</v>
      </c>
      <c r="H83" s="9">
        <v>0.53</v>
      </c>
      <c r="I83" s="80">
        <f t="shared" si="6"/>
        <v>1.3250000000000002</v>
      </c>
      <c r="J83" s="114">
        <v>11100</v>
      </c>
    </row>
    <row r="84" spans="1:10" s="4" customFormat="1" ht="20.85" customHeight="1">
      <c r="A84" s="95">
        <v>126</v>
      </c>
      <c r="B84" s="6" t="s">
        <v>9</v>
      </c>
      <c r="C84" s="7">
        <v>5.7000000000000002E-2</v>
      </c>
      <c r="D84" s="79">
        <f t="shared" si="5"/>
        <v>0.14250000000000002</v>
      </c>
      <c r="E84" s="94">
        <v>770</v>
      </c>
      <c r="F84" s="93">
        <v>193</v>
      </c>
      <c r="G84" s="6" t="s">
        <v>408</v>
      </c>
      <c r="H84" s="9">
        <v>0.56000000000000005</v>
      </c>
      <c r="I84" s="80">
        <f t="shared" si="6"/>
        <v>1.4000000000000001</v>
      </c>
      <c r="J84" s="114">
        <v>12600</v>
      </c>
    </row>
    <row r="85" spans="1:10" s="4" customFormat="1" ht="20.85" customHeight="1">
      <c r="A85" s="95">
        <v>127</v>
      </c>
      <c r="B85" s="6" t="s">
        <v>4</v>
      </c>
      <c r="C85" s="7">
        <v>0.06</v>
      </c>
      <c r="D85" s="79">
        <f t="shared" si="5"/>
        <v>0.15</v>
      </c>
      <c r="E85" s="114">
        <v>800</v>
      </c>
      <c r="F85" s="93">
        <v>194</v>
      </c>
      <c r="G85" s="8" t="s">
        <v>41</v>
      </c>
      <c r="H85" s="9">
        <v>0.6</v>
      </c>
      <c r="I85" s="80">
        <f t="shared" si="6"/>
        <v>1.5</v>
      </c>
      <c r="J85" s="98">
        <v>13900</v>
      </c>
    </row>
    <row r="86" spans="1:10" s="4" customFormat="1" ht="20.85" customHeight="1">
      <c r="A86" s="95">
        <v>128</v>
      </c>
      <c r="B86" s="6" t="s">
        <v>226</v>
      </c>
      <c r="C86" s="7">
        <v>0.06</v>
      </c>
      <c r="D86" s="79">
        <f t="shared" si="5"/>
        <v>0.15</v>
      </c>
      <c r="E86" s="114">
        <v>1040</v>
      </c>
      <c r="F86" s="93">
        <v>195</v>
      </c>
      <c r="G86" s="8" t="s">
        <v>51</v>
      </c>
      <c r="H86" s="9">
        <v>0.106</v>
      </c>
      <c r="I86" s="80">
        <f t="shared" si="6"/>
        <v>0.26500000000000001</v>
      </c>
      <c r="J86" s="94">
        <v>2330</v>
      </c>
    </row>
    <row r="87" spans="1:10" s="4" customFormat="1" ht="20.85" customHeight="1">
      <c r="A87" s="95">
        <v>129</v>
      </c>
      <c r="B87" s="6" t="s">
        <v>5</v>
      </c>
      <c r="C87" s="7">
        <v>6.6000000000000003E-2</v>
      </c>
      <c r="D87" s="79">
        <f t="shared" si="5"/>
        <v>0.16500000000000001</v>
      </c>
      <c r="E87" s="115">
        <v>900</v>
      </c>
      <c r="F87" s="93">
        <v>196</v>
      </c>
      <c r="G87" s="8" t="s">
        <v>120</v>
      </c>
      <c r="H87" s="9">
        <v>0.11600000000000001</v>
      </c>
      <c r="I87" s="80">
        <f t="shared" si="6"/>
        <v>0.29000000000000004</v>
      </c>
      <c r="J87" s="94">
        <v>2630</v>
      </c>
    </row>
    <row r="88" spans="1:10" s="4" customFormat="1" ht="20.85" customHeight="1">
      <c r="A88" s="95">
        <v>130</v>
      </c>
      <c r="B88" s="6" t="s">
        <v>227</v>
      </c>
      <c r="C88" s="7">
        <v>6.6000000000000003E-2</v>
      </c>
      <c r="D88" s="79">
        <f t="shared" si="5"/>
        <v>0.16500000000000001</v>
      </c>
      <c r="E88" s="115">
        <v>1170</v>
      </c>
      <c r="F88" s="93">
        <v>197</v>
      </c>
      <c r="G88" s="8" t="s">
        <v>52</v>
      </c>
      <c r="H88" s="9">
        <v>0.126</v>
      </c>
      <c r="I88" s="80">
        <f t="shared" si="6"/>
        <v>0.315</v>
      </c>
      <c r="J88" s="94">
        <v>2760</v>
      </c>
    </row>
    <row r="89" spans="1:10" s="4" customFormat="1" ht="20.85" customHeight="1">
      <c r="A89" s="95">
        <v>131</v>
      </c>
      <c r="B89" s="6" t="s">
        <v>10</v>
      </c>
      <c r="C89" s="7">
        <v>6.9000000000000006E-2</v>
      </c>
      <c r="D89" s="79">
        <f t="shared" si="5"/>
        <v>0.17250000000000001</v>
      </c>
      <c r="E89" s="116">
        <v>960</v>
      </c>
      <c r="F89" s="93">
        <v>198</v>
      </c>
      <c r="G89" s="8" t="s">
        <v>50</v>
      </c>
      <c r="H89" s="9">
        <v>0.13700000000000001</v>
      </c>
      <c r="I89" s="80">
        <f t="shared" si="6"/>
        <v>0.34250000000000003</v>
      </c>
      <c r="J89" s="94">
        <v>3090</v>
      </c>
    </row>
    <row r="90" spans="1:10" s="4" customFormat="1" ht="20.85" customHeight="1">
      <c r="A90" s="95">
        <v>132</v>
      </c>
      <c r="B90" s="6" t="s">
        <v>6</v>
      </c>
      <c r="C90" s="7">
        <v>7.1999999999999995E-2</v>
      </c>
      <c r="D90" s="79">
        <f t="shared" si="5"/>
        <v>0.18</v>
      </c>
      <c r="E90" s="96">
        <v>980</v>
      </c>
      <c r="F90" s="93">
        <v>199</v>
      </c>
      <c r="G90" s="8" t="s">
        <v>121</v>
      </c>
      <c r="H90" s="9">
        <v>0.14699999999999999</v>
      </c>
      <c r="I90" s="80">
        <f t="shared" si="6"/>
        <v>0.36749999999999999</v>
      </c>
      <c r="J90" s="94">
        <v>3300</v>
      </c>
    </row>
    <row r="91" spans="1:10" s="4" customFormat="1" ht="20.85" customHeight="1">
      <c r="A91" s="95">
        <v>133</v>
      </c>
      <c r="B91" s="6" t="s">
        <v>7</v>
      </c>
      <c r="C91" s="7">
        <v>7.8E-2</v>
      </c>
      <c r="D91" s="79">
        <f t="shared" si="5"/>
        <v>0.19500000000000001</v>
      </c>
      <c r="E91" s="96">
        <v>1035</v>
      </c>
      <c r="F91" s="93">
        <v>200</v>
      </c>
      <c r="G91" s="8" t="s">
        <v>122</v>
      </c>
      <c r="H91" s="9">
        <v>0.157</v>
      </c>
      <c r="I91" s="80">
        <f t="shared" si="6"/>
        <v>0.39250000000000002</v>
      </c>
      <c r="J91" s="94">
        <v>3500</v>
      </c>
    </row>
    <row r="92" spans="1:10" s="4" customFormat="1" ht="20.85" customHeight="1">
      <c r="A92" s="95">
        <v>134</v>
      </c>
      <c r="B92" s="6" t="s">
        <v>507</v>
      </c>
      <c r="C92" s="7">
        <v>7.8E-2</v>
      </c>
      <c r="D92" s="79">
        <f t="shared" si="5"/>
        <v>0.19500000000000001</v>
      </c>
      <c r="E92" s="96">
        <v>1345</v>
      </c>
      <c r="F92" s="93">
        <v>201</v>
      </c>
      <c r="G92" s="8" t="s">
        <v>123</v>
      </c>
      <c r="H92" s="9">
        <v>0.17</v>
      </c>
      <c r="I92" s="80">
        <f t="shared" si="6"/>
        <v>0.42500000000000004</v>
      </c>
      <c r="J92" s="94">
        <v>3740</v>
      </c>
    </row>
    <row r="93" spans="1:10" s="4" customFormat="1" ht="20.85" customHeight="1">
      <c r="A93" s="95">
        <v>135</v>
      </c>
      <c r="B93" s="6" t="s">
        <v>508</v>
      </c>
      <c r="C93" s="7">
        <v>8.2000000000000003E-2</v>
      </c>
      <c r="D93" s="79">
        <f t="shared" si="5"/>
        <v>0.20500000000000002</v>
      </c>
      <c r="E93" s="96">
        <v>1100</v>
      </c>
      <c r="F93" s="93">
        <v>202</v>
      </c>
      <c r="G93" s="8" t="s">
        <v>124</v>
      </c>
      <c r="H93" s="9">
        <v>0.18</v>
      </c>
      <c r="I93" s="80">
        <f t="shared" si="6"/>
        <v>0.44999999999999996</v>
      </c>
      <c r="J93" s="94">
        <v>3950</v>
      </c>
    </row>
    <row r="94" spans="1:10" s="4" customFormat="1" ht="20.85" customHeight="1">
      <c r="A94" s="95">
        <v>136</v>
      </c>
      <c r="B94" s="6" t="s">
        <v>509</v>
      </c>
      <c r="C94" s="7">
        <v>8.2000000000000003E-2</v>
      </c>
      <c r="D94" s="79">
        <f t="shared" si="5"/>
        <v>0.20500000000000002</v>
      </c>
      <c r="E94" s="96">
        <v>1430</v>
      </c>
      <c r="F94" s="93">
        <v>203</v>
      </c>
      <c r="G94" s="8" t="s">
        <v>125</v>
      </c>
      <c r="H94" s="9">
        <v>0.2</v>
      </c>
      <c r="I94" s="80">
        <f t="shared" si="6"/>
        <v>0.5</v>
      </c>
      <c r="J94" s="94">
        <v>4390</v>
      </c>
    </row>
    <row r="95" spans="1:10" s="4" customFormat="1" ht="20.85" customHeight="1">
      <c r="A95" s="95">
        <v>137</v>
      </c>
      <c r="B95" s="6" t="s">
        <v>11</v>
      </c>
      <c r="C95" s="7">
        <v>8.6999999999999994E-2</v>
      </c>
      <c r="D95" s="79">
        <f t="shared" ref="D95:D96" si="7">C95*2.5</f>
        <v>0.21749999999999997</v>
      </c>
      <c r="E95" s="96">
        <v>1150</v>
      </c>
      <c r="F95" s="93">
        <v>204</v>
      </c>
      <c r="G95" s="8" t="s">
        <v>126</v>
      </c>
      <c r="H95" s="9">
        <v>0.21</v>
      </c>
      <c r="I95" s="80">
        <f t="shared" si="6"/>
        <v>0.52500000000000002</v>
      </c>
      <c r="J95" s="94">
        <v>4850</v>
      </c>
    </row>
    <row r="96" spans="1:10" s="4" customFormat="1" ht="20.85" customHeight="1">
      <c r="A96" s="95">
        <v>138</v>
      </c>
      <c r="B96" s="6" t="s">
        <v>8</v>
      </c>
      <c r="C96" s="7">
        <v>9.7000000000000003E-2</v>
      </c>
      <c r="D96" s="79">
        <f t="shared" si="7"/>
        <v>0.24249999999999999</v>
      </c>
      <c r="E96" s="96">
        <v>1265</v>
      </c>
      <c r="F96" s="93">
        <v>205</v>
      </c>
      <c r="G96" s="8" t="s">
        <v>127</v>
      </c>
      <c r="H96" s="9">
        <v>0.22</v>
      </c>
      <c r="I96" s="80">
        <f t="shared" si="6"/>
        <v>0.55000000000000004</v>
      </c>
      <c r="J96" s="94">
        <v>5790</v>
      </c>
    </row>
    <row r="97" spans="1:10" s="4" customFormat="1" ht="20.85" customHeight="1">
      <c r="A97" s="95">
        <v>139</v>
      </c>
      <c r="B97" s="6" t="s">
        <v>53</v>
      </c>
      <c r="C97" s="7">
        <v>9.9000000000000005E-2</v>
      </c>
      <c r="D97" s="79">
        <f t="shared" ref="D97:D98" si="8">C97*2.5</f>
        <v>0.2475</v>
      </c>
      <c r="E97" s="98">
        <v>1440</v>
      </c>
      <c r="F97" s="176" t="s">
        <v>469</v>
      </c>
      <c r="G97" s="177"/>
      <c r="H97" s="177"/>
      <c r="I97" s="177"/>
      <c r="J97" s="178"/>
    </row>
    <row r="98" spans="1:10" s="4" customFormat="1" ht="20.85" customHeight="1">
      <c r="A98" s="95">
        <v>140</v>
      </c>
      <c r="B98" s="6" t="s">
        <v>580</v>
      </c>
      <c r="C98" s="7">
        <v>9.9000000000000005E-2</v>
      </c>
      <c r="D98" s="79">
        <f t="shared" si="8"/>
        <v>0.2475</v>
      </c>
      <c r="E98" s="98">
        <v>1870</v>
      </c>
      <c r="F98" s="117">
        <v>206</v>
      </c>
      <c r="G98" s="14" t="s">
        <v>547</v>
      </c>
      <c r="H98" s="21">
        <v>0.28000000000000003</v>
      </c>
      <c r="I98" s="16">
        <f>H98*2.5</f>
        <v>0.70000000000000007</v>
      </c>
      <c r="J98" s="106">
        <v>2530</v>
      </c>
    </row>
    <row r="99" spans="1:10" s="4" customFormat="1" ht="20.85" customHeight="1">
      <c r="A99" s="179" t="s">
        <v>541</v>
      </c>
      <c r="B99" s="180"/>
      <c r="C99" s="180"/>
      <c r="D99" s="180"/>
      <c r="E99" s="181"/>
      <c r="F99" s="117">
        <v>207</v>
      </c>
      <c r="G99" s="14" t="s">
        <v>548</v>
      </c>
      <c r="H99" s="21">
        <v>0.28000000000000003</v>
      </c>
      <c r="I99" s="16">
        <f t="shared" ref="I99:I128" si="9">H99*2.5</f>
        <v>0.70000000000000007</v>
      </c>
      <c r="J99" s="106">
        <v>2750</v>
      </c>
    </row>
    <row r="100" spans="1:10" s="4" customFormat="1" ht="20.85" customHeight="1">
      <c r="A100" s="167" t="s">
        <v>582</v>
      </c>
      <c r="B100" s="168"/>
      <c r="C100" s="168"/>
      <c r="D100" s="168"/>
      <c r="E100" s="169"/>
      <c r="F100" s="123">
        <v>208</v>
      </c>
      <c r="G100" s="14" t="s">
        <v>549</v>
      </c>
      <c r="H100" s="21">
        <v>0.37</v>
      </c>
      <c r="I100" s="16">
        <f t="shared" si="9"/>
        <v>0.92500000000000004</v>
      </c>
      <c r="J100" s="106">
        <v>3220</v>
      </c>
    </row>
    <row r="101" spans="1:10" s="4" customFormat="1" ht="20.85" customHeight="1">
      <c r="A101" s="117">
        <v>141</v>
      </c>
      <c r="B101" s="10" t="s">
        <v>332</v>
      </c>
      <c r="C101" s="17">
        <v>0.62</v>
      </c>
      <c r="D101" s="69">
        <f>C101*2.5</f>
        <v>1.55</v>
      </c>
      <c r="E101" s="116">
        <v>11300</v>
      </c>
      <c r="F101" s="123">
        <v>209</v>
      </c>
      <c r="G101" s="14" t="s">
        <v>550</v>
      </c>
      <c r="H101" s="21">
        <v>0.37</v>
      </c>
      <c r="I101" s="16">
        <f t="shared" si="9"/>
        <v>0.92500000000000004</v>
      </c>
      <c r="J101" s="106">
        <v>3390</v>
      </c>
    </row>
    <row r="102" spans="1:10" s="4" customFormat="1" ht="20.85" customHeight="1">
      <c r="A102" s="117">
        <v>142</v>
      </c>
      <c r="B102" s="10" t="s">
        <v>333</v>
      </c>
      <c r="C102" s="17">
        <v>0.68</v>
      </c>
      <c r="D102" s="69">
        <f>C102*2.5</f>
        <v>1.7000000000000002</v>
      </c>
      <c r="E102" s="116">
        <v>11850</v>
      </c>
      <c r="F102" s="123">
        <v>210</v>
      </c>
      <c r="G102" s="14" t="s">
        <v>551</v>
      </c>
      <c r="H102" s="21">
        <v>0.46</v>
      </c>
      <c r="I102" s="16">
        <f t="shared" si="9"/>
        <v>1.1500000000000001</v>
      </c>
      <c r="J102" s="106">
        <v>3990</v>
      </c>
    </row>
    <row r="103" spans="1:10" s="4" customFormat="1" ht="20.85" customHeight="1">
      <c r="A103" s="158" t="s">
        <v>435</v>
      </c>
      <c r="B103" s="159"/>
      <c r="C103" s="159"/>
      <c r="D103" s="159"/>
      <c r="E103" s="160"/>
      <c r="F103" s="123">
        <v>211</v>
      </c>
      <c r="G103" s="14" t="s">
        <v>552</v>
      </c>
      <c r="H103" s="21">
        <v>0.46</v>
      </c>
      <c r="I103" s="16">
        <f t="shared" si="9"/>
        <v>1.1500000000000001</v>
      </c>
      <c r="J103" s="106">
        <v>4020</v>
      </c>
    </row>
    <row r="104" spans="1:10" s="4" customFormat="1" ht="20.85" customHeight="1">
      <c r="A104" s="93">
        <v>143</v>
      </c>
      <c r="B104" s="10" t="s">
        <v>148</v>
      </c>
      <c r="C104" s="11">
        <v>0.255</v>
      </c>
      <c r="D104" s="81">
        <f>C104*2.5</f>
        <v>0.63749999999999996</v>
      </c>
      <c r="E104" s="118">
        <v>2200</v>
      </c>
      <c r="F104" s="123">
        <v>212</v>
      </c>
      <c r="G104" s="14" t="s">
        <v>553</v>
      </c>
      <c r="H104" s="21">
        <v>0.46</v>
      </c>
      <c r="I104" s="16">
        <f t="shared" si="9"/>
        <v>1.1500000000000001</v>
      </c>
      <c r="J104" s="106">
        <v>4350</v>
      </c>
    </row>
    <row r="105" spans="1:10" s="4" customFormat="1" ht="20.85" customHeight="1">
      <c r="A105" s="93">
        <v>144</v>
      </c>
      <c r="B105" s="10" t="s">
        <v>149</v>
      </c>
      <c r="C105" s="11">
        <v>0.21</v>
      </c>
      <c r="D105" s="81">
        <f t="shared" ref="D105:D116" si="10">C105*2.5</f>
        <v>0.52500000000000002</v>
      </c>
      <c r="E105" s="118">
        <v>2250</v>
      </c>
      <c r="F105" s="123">
        <v>213</v>
      </c>
      <c r="G105" s="14" t="s">
        <v>554</v>
      </c>
      <c r="H105" s="21">
        <v>0.55000000000000004</v>
      </c>
      <c r="I105" s="16">
        <f t="shared" si="9"/>
        <v>1.375</v>
      </c>
      <c r="J105" s="106">
        <v>4830</v>
      </c>
    </row>
    <row r="106" spans="1:10" s="4" customFormat="1" ht="20.85" customHeight="1">
      <c r="A106" s="93">
        <v>145</v>
      </c>
      <c r="B106" s="10" t="s">
        <v>542</v>
      </c>
      <c r="C106" s="12">
        <v>0.31</v>
      </c>
      <c r="D106" s="81">
        <f t="shared" si="10"/>
        <v>0.77500000000000002</v>
      </c>
      <c r="E106" s="106">
        <v>2590</v>
      </c>
      <c r="F106" s="123">
        <v>214</v>
      </c>
      <c r="G106" s="14" t="s">
        <v>555</v>
      </c>
      <c r="H106" s="21">
        <v>0.55000000000000004</v>
      </c>
      <c r="I106" s="16">
        <f t="shared" si="9"/>
        <v>1.375</v>
      </c>
      <c r="J106" s="106">
        <v>5100</v>
      </c>
    </row>
    <row r="107" spans="1:10" s="4" customFormat="1" ht="20.85" customHeight="1">
      <c r="A107" s="93">
        <v>146</v>
      </c>
      <c r="B107" s="10" t="s">
        <v>153</v>
      </c>
      <c r="C107" s="12">
        <v>0.33300000000000002</v>
      </c>
      <c r="D107" s="81">
        <f t="shared" si="10"/>
        <v>0.83250000000000002</v>
      </c>
      <c r="E107" s="106">
        <v>3520</v>
      </c>
      <c r="F107" s="123">
        <v>215</v>
      </c>
      <c r="G107" s="14" t="s">
        <v>556</v>
      </c>
      <c r="H107" s="21">
        <v>0.64</v>
      </c>
      <c r="I107" s="16">
        <f t="shared" si="9"/>
        <v>1.6</v>
      </c>
      <c r="J107" s="106">
        <v>5630</v>
      </c>
    </row>
    <row r="108" spans="1:10" s="4" customFormat="1" ht="20.85" customHeight="1">
      <c r="A108" s="93">
        <v>147</v>
      </c>
      <c r="B108" s="10" t="s">
        <v>150</v>
      </c>
      <c r="C108" s="12">
        <v>0.5</v>
      </c>
      <c r="D108" s="81">
        <f t="shared" si="10"/>
        <v>1.25</v>
      </c>
      <c r="E108" s="106">
        <v>4150</v>
      </c>
      <c r="F108" s="123">
        <v>216</v>
      </c>
      <c r="G108" s="14" t="s">
        <v>557</v>
      </c>
      <c r="H108" s="21">
        <v>0.64</v>
      </c>
      <c r="I108" s="16">
        <f t="shared" si="9"/>
        <v>1.6</v>
      </c>
      <c r="J108" s="106">
        <v>5950</v>
      </c>
    </row>
    <row r="109" spans="1:10" s="4" customFormat="1" ht="20.85" customHeight="1">
      <c r="A109" s="93">
        <v>148</v>
      </c>
      <c r="B109" s="13" t="s">
        <v>152</v>
      </c>
      <c r="C109" s="12">
        <v>0.4</v>
      </c>
      <c r="D109" s="81">
        <f t="shared" si="10"/>
        <v>1</v>
      </c>
      <c r="E109" s="106">
        <v>5830</v>
      </c>
      <c r="F109" s="123">
        <v>217</v>
      </c>
      <c r="G109" s="14" t="s">
        <v>216</v>
      </c>
      <c r="H109" s="21">
        <v>0.73</v>
      </c>
      <c r="I109" s="16">
        <f t="shared" si="9"/>
        <v>1.825</v>
      </c>
      <c r="J109" s="106">
        <v>6430</v>
      </c>
    </row>
    <row r="110" spans="1:10" s="4" customFormat="1" ht="20.85" customHeight="1">
      <c r="A110" s="93">
        <v>149</v>
      </c>
      <c r="B110" s="13" t="s">
        <v>151</v>
      </c>
      <c r="C110" s="12">
        <v>0.59</v>
      </c>
      <c r="D110" s="81">
        <f t="shared" si="10"/>
        <v>1.4749999999999999</v>
      </c>
      <c r="E110" s="108">
        <v>6380</v>
      </c>
      <c r="F110" s="123">
        <v>218</v>
      </c>
      <c r="G110" s="14" t="s">
        <v>46</v>
      </c>
      <c r="H110" s="21">
        <v>0.73</v>
      </c>
      <c r="I110" s="16">
        <f t="shared" si="9"/>
        <v>1.825</v>
      </c>
      <c r="J110" s="106">
        <v>6790</v>
      </c>
    </row>
    <row r="111" spans="1:10" s="4" customFormat="1" ht="20.85" customHeight="1">
      <c r="A111" s="93">
        <v>150</v>
      </c>
      <c r="B111" s="10" t="s">
        <v>460</v>
      </c>
      <c r="C111" s="12">
        <v>0.1</v>
      </c>
      <c r="D111" s="81">
        <f t="shared" si="10"/>
        <v>0.25</v>
      </c>
      <c r="E111" s="106">
        <v>1900</v>
      </c>
      <c r="F111" s="123">
        <v>219</v>
      </c>
      <c r="G111" s="14" t="s">
        <v>267</v>
      </c>
      <c r="H111" s="21">
        <v>0.73</v>
      </c>
      <c r="I111" s="16">
        <f t="shared" si="9"/>
        <v>1.825</v>
      </c>
      <c r="J111" s="106">
        <v>8570</v>
      </c>
    </row>
    <row r="112" spans="1:10" s="4" customFormat="1" ht="20.85" customHeight="1">
      <c r="A112" s="93">
        <v>151</v>
      </c>
      <c r="B112" s="10" t="s">
        <v>461</v>
      </c>
      <c r="C112" s="12">
        <v>0.27</v>
      </c>
      <c r="D112" s="81">
        <f t="shared" si="10"/>
        <v>0.67500000000000004</v>
      </c>
      <c r="E112" s="106">
        <v>3900</v>
      </c>
      <c r="F112" s="123">
        <v>220</v>
      </c>
      <c r="G112" s="14" t="s">
        <v>217</v>
      </c>
      <c r="H112" s="21">
        <v>0.82</v>
      </c>
      <c r="I112" s="16">
        <f t="shared" si="9"/>
        <v>2.0499999999999998</v>
      </c>
      <c r="J112" s="106">
        <v>7230</v>
      </c>
    </row>
    <row r="113" spans="1:10" s="4" customFormat="1" ht="20.85" customHeight="1">
      <c r="A113" s="93">
        <v>152</v>
      </c>
      <c r="B113" s="10" t="s">
        <v>543</v>
      </c>
      <c r="C113" s="12">
        <v>0.51</v>
      </c>
      <c r="D113" s="81">
        <f t="shared" si="10"/>
        <v>1.2749999999999999</v>
      </c>
      <c r="E113" s="106">
        <v>6950</v>
      </c>
      <c r="F113" s="123">
        <v>221</v>
      </c>
      <c r="G113" s="14" t="s">
        <v>47</v>
      </c>
      <c r="H113" s="21">
        <v>0.82</v>
      </c>
      <c r="I113" s="16">
        <f t="shared" si="9"/>
        <v>2.0499999999999998</v>
      </c>
      <c r="J113" s="106">
        <v>7650</v>
      </c>
    </row>
    <row r="114" spans="1:10" s="4" customFormat="1" ht="20.85" customHeight="1">
      <c r="A114" s="93">
        <v>153</v>
      </c>
      <c r="B114" s="10" t="s">
        <v>544</v>
      </c>
      <c r="C114" s="12">
        <v>0.18</v>
      </c>
      <c r="D114" s="81">
        <f t="shared" si="10"/>
        <v>0.44999999999999996</v>
      </c>
      <c r="E114" s="106">
        <v>2670</v>
      </c>
      <c r="F114" s="123">
        <v>222</v>
      </c>
      <c r="G114" s="14" t="s">
        <v>268</v>
      </c>
      <c r="H114" s="21">
        <v>0.82</v>
      </c>
      <c r="I114" s="16">
        <f t="shared" si="9"/>
        <v>2.0499999999999998</v>
      </c>
      <c r="J114" s="106">
        <v>9650</v>
      </c>
    </row>
    <row r="115" spans="1:10" s="4" customFormat="1" ht="20.85" customHeight="1">
      <c r="A115" s="93">
        <v>154</v>
      </c>
      <c r="B115" s="10" t="s">
        <v>545</v>
      </c>
      <c r="C115" s="12">
        <v>0.46200000000000002</v>
      </c>
      <c r="D115" s="81">
        <f t="shared" si="10"/>
        <v>1.155</v>
      </c>
      <c r="E115" s="106">
        <v>5950</v>
      </c>
      <c r="F115" s="123">
        <v>223</v>
      </c>
      <c r="G115" s="14" t="s">
        <v>558</v>
      </c>
      <c r="H115" s="21">
        <v>0.82</v>
      </c>
      <c r="I115" s="16">
        <f t="shared" si="9"/>
        <v>2.0499999999999998</v>
      </c>
      <c r="J115" s="106">
        <v>10520</v>
      </c>
    </row>
    <row r="116" spans="1:10" s="4" customFormat="1" ht="20.85" customHeight="1">
      <c r="A116" s="93">
        <v>155</v>
      </c>
      <c r="B116" s="10" t="s">
        <v>546</v>
      </c>
      <c r="C116" s="12">
        <v>0.77400000000000002</v>
      </c>
      <c r="D116" s="81">
        <f t="shared" si="10"/>
        <v>1.9350000000000001</v>
      </c>
      <c r="E116" s="106">
        <v>8640</v>
      </c>
      <c r="F116" s="123">
        <v>224</v>
      </c>
      <c r="G116" s="14" t="s">
        <v>559</v>
      </c>
      <c r="H116" s="21">
        <v>0.91</v>
      </c>
      <c r="I116" s="16">
        <f t="shared" si="9"/>
        <v>2.2749999999999999</v>
      </c>
      <c r="J116" s="106">
        <v>8050</v>
      </c>
    </row>
    <row r="117" spans="1:10" s="4" customFormat="1" ht="20.85" customHeight="1">
      <c r="A117" s="158" t="s">
        <v>470</v>
      </c>
      <c r="B117" s="159"/>
      <c r="C117" s="159"/>
      <c r="D117" s="159"/>
      <c r="E117" s="160"/>
      <c r="F117" s="123">
        <v>225</v>
      </c>
      <c r="G117" s="14" t="s">
        <v>560</v>
      </c>
      <c r="H117" s="21">
        <v>0.91</v>
      </c>
      <c r="I117" s="16">
        <f t="shared" si="9"/>
        <v>2.2749999999999999</v>
      </c>
      <c r="J117" s="106">
        <v>8470</v>
      </c>
    </row>
    <row r="118" spans="1:10" s="4" customFormat="1" ht="20.85" customHeight="1">
      <c r="A118" s="119">
        <v>156</v>
      </c>
      <c r="B118" s="42" t="s">
        <v>284</v>
      </c>
      <c r="C118" s="43">
        <v>0.36</v>
      </c>
      <c r="D118" s="82">
        <f>C118*2.5</f>
        <v>0.89999999999999991</v>
      </c>
      <c r="E118" s="120">
        <v>5720</v>
      </c>
      <c r="F118" s="123">
        <v>226</v>
      </c>
      <c r="G118" s="14" t="s">
        <v>561</v>
      </c>
      <c r="H118" s="21">
        <v>0.91</v>
      </c>
      <c r="I118" s="16">
        <f t="shared" si="9"/>
        <v>2.2749999999999999</v>
      </c>
      <c r="J118" s="106">
        <v>10650</v>
      </c>
    </row>
    <row r="119" spans="1:10" s="4" customFormat="1" ht="20.85" customHeight="1">
      <c r="A119" s="119">
        <v>157</v>
      </c>
      <c r="B119" s="42" t="s">
        <v>462</v>
      </c>
      <c r="C119" s="43">
        <v>0.09</v>
      </c>
      <c r="D119" s="82">
        <f t="shared" ref="D119:D124" si="11">C119*2.5</f>
        <v>0.22499999999999998</v>
      </c>
      <c r="E119" s="120">
        <v>2080</v>
      </c>
      <c r="F119" s="123">
        <v>227</v>
      </c>
      <c r="G119" s="14" t="s">
        <v>562</v>
      </c>
      <c r="H119" s="21">
        <v>0.91</v>
      </c>
      <c r="I119" s="16">
        <f t="shared" si="9"/>
        <v>2.2749999999999999</v>
      </c>
      <c r="J119" s="106">
        <v>11700</v>
      </c>
    </row>
    <row r="120" spans="1:10" s="4" customFormat="1" ht="20.85" customHeight="1">
      <c r="A120" s="119">
        <v>158</v>
      </c>
      <c r="B120" s="14" t="s">
        <v>83</v>
      </c>
      <c r="C120" s="15">
        <v>0.53</v>
      </c>
      <c r="D120" s="82">
        <f t="shared" si="11"/>
        <v>1.3250000000000002</v>
      </c>
      <c r="E120" s="106">
        <v>7590</v>
      </c>
      <c r="F120" s="123">
        <v>228</v>
      </c>
      <c r="G120" s="14" t="s">
        <v>563</v>
      </c>
      <c r="H120" s="21">
        <v>0.91</v>
      </c>
      <c r="I120" s="16">
        <f t="shared" si="9"/>
        <v>2.2749999999999999</v>
      </c>
      <c r="J120" s="106">
        <v>13200</v>
      </c>
    </row>
    <row r="121" spans="1:10" s="4" customFormat="1" ht="20.85" customHeight="1">
      <c r="A121" s="119">
        <v>159</v>
      </c>
      <c r="B121" s="14" t="s">
        <v>84</v>
      </c>
      <c r="C121" s="15">
        <v>0.45</v>
      </c>
      <c r="D121" s="82">
        <f t="shared" si="11"/>
        <v>1.125</v>
      </c>
      <c r="E121" s="106">
        <v>7210</v>
      </c>
      <c r="F121" s="123">
        <v>229</v>
      </c>
      <c r="G121" s="14" t="s">
        <v>564</v>
      </c>
      <c r="H121" s="21">
        <v>1</v>
      </c>
      <c r="I121" s="16">
        <f t="shared" si="9"/>
        <v>2.5</v>
      </c>
      <c r="J121" s="106">
        <v>9220</v>
      </c>
    </row>
    <row r="122" spans="1:10" s="4" customFormat="1" ht="20.85" customHeight="1">
      <c r="A122" s="119">
        <v>160</v>
      </c>
      <c r="B122" s="14" t="s">
        <v>463</v>
      </c>
      <c r="C122" s="15">
        <v>0.11</v>
      </c>
      <c r="D122" s="82">
        <f t="shared" si="11"/>
        <v>0.27500000000000002</v>
      </c>
      <c r="E122" s="106">
        <v>2540</v>
      </c>
      <c r="F122" s="123">
        <v>230</v>
      </c>
      <c r="G122" s="14" t="s">
        <v>565</v>
      </c>
      <c r="H122" s="21">
        <v>1</v>
      </c>
      <c r="I122" s="16">
        <f t="shared" si="9"/>
        <v>2.5</v>
      </c>
      <c r="J122" s="106">
        <v>11720</v>
      </c>
    </row>
    <row r="123" spans="1:10" s="4" customFormat="1" ht="20.85" customHeight="1">
      <c r="A123" s="119">
        <v>161</v>
      </c>
      <c r="B123" s="14" t="s">
        <v>510</v>
      </c>
      <c r="C123" s="18">
        <v>0.45</v>
      </c>
      <c r="D123" s="82">
        <f t="shared" si="11"/>
        <v>1.125</v>
      </c>
      <c r="E123" s="106">
        <v>7930</v>
      </c>
      <c r="F123" s="123">
        <v>231</v>
      </c>
      <c r="G123" s="14" t="s">
        <v>566</v>
      </c>
      <c r="H123" s="21">
        <v>1</v>
      </c>
      <c r="I123" s="16">
        <f t="shared" si="9"/>
        <v>2.5</v>
      </c>
      <c r="J123" s="106">
        <v>12870</v>
      </c>
    </row>
    <row r="124" spans="1:10" s="4" customFormat="1" ht="20.85" customHeight="1">
      <c r="A124" s="119">
        <v>162</v>
      </c>
      <c r="B124" s="14" t="s">
        <v>511</v>
      </c>
      <c r="C124" s="15">
        <v>0.11</v>
      </c>
      <c r="D124" s="82">
        <f t="shared" si="11"/>
        <v>0.27500000000000002</v>
      </c>
      <c r="E124" s="106">
        <v>2790</v>
      </c>
      <c r="F124" s="123">
        <v>232</v>
      </c>
      <c r="G124" s="14" t="s">
        <v>567</v>
      </c>
      <c r="H124" s="21">
        <v>1</v>
      </c>
      <c r="I124" s="16">
        <f t="shared" si="9"/>
        <v>2.5</v>
      </c>
      <c r="J124" s="106">
        <v>13900</v>
      </c>
    </row>
    <row r="125" spans="1:10" s="4" customFormat="1" ht="20.85" customHeight="1">
      <c r="A125" s="119">
        <v>163</v>
      </c>
      <c r="B125" s="14" t="s">
        <v>85</v>
      </c>
      <c r="C125" s="18">
        <v>0.69</v>
      </c>
      <c r="D125" s="82">
        <f t="shared" ref="D125:D130" si="12">C125*2.5</f>
        <v>1.7249999999999999</v>
      </c>
      <c r="E125" s="106">
        <v>9860</v>
      </c>
      <c r="F125" s="123">
        <v>233</v>
      </c>
      <c r="G125" s="14" t="s">
        <v>48</v>
      </c>
      <c r="H125" s="21">
        <v>1.0900000000000001</v>
      </c>
      <c r="I125" s="16">
        <f t="shared" si="9"/>
        <v>2.7250000000000001</v>
      </c>
      <c r="J125" s="106">
        <v>10060</v>
      </c>
    </row>
    <row r="126" spans="1:10" s="4" customFormat="1" ht="20.85" customHeight="1">
      <c r="A126" s="119">
        <v>164</v>
      </c>
      <c r="B126" s="14" t="s">
        <v>512</v>
      </c>
      <c r="C126" s="15">
        <v>0.66</v>
      </c>
      <c r="D126" s="82">
        <f t="shared" si="12"/>
        <v>1.6500000000000001</v>
      </c>
      <c r="E126" s="106">
        <v>10200</v>
      </c>
      <c r="F126" s="123">
        <v>234</v>
      </c>
      <c r="G126" s="14" t="s">
        <v>218</v>
      </c>
      <c r="H126" s="21">
        <v>1.0900000000000001</v>
      </c>
      <c r="I126" s="16">
        <f t="shared" si="9"/>
        <v>2.7250000000000001</v>
      </c>
      <c r="J126" s="96">
        <v>12780</v>
      </c>
    </row>
    <row r="127" spans="1:10" s="4" customFormat="1" ht="20.85" customHeight="1">
      <c r="A127" s="119">
        <v>165</v>
      </c>
      <c r="B127" s="14" t="s">
        <v>513</v>
      </c>
      <c r="C127" s="15">
        <v>0.17</v>
      </c>
      <c r="D127" s="82">
        <f t="shared" si="12"/>
        <v>0.42500000000000004</v>
      </c>
      <c r="E127" s="106">
        <v>3570</v>
      </c>
      <c r="F127" s="123">
        <v>235</v>
      </c>
      <c r="G127" s="14" t="s">
        <v>219</v>
      </c>
      <c r="H127" s="21">
        <v>1.0900000000000001</v>
      </c>
      <c r="I127" s="16">
        <f t="shared" si="9"/>
        <v>2.7250000000000001</v>
      </c>
      <c r="J127" s="96">
        <v>14040</v>
      </c>
    </row>
    <row r="128" spans="1:10" s="4" customFormat="1" ht="20.85" customHeight="1">
      <c r="A128" s="109">
        <v>166</v>
      </c>
      <c r="B128" s="14" t="s">
        <v>86</v>
      </c>
      <c r="C128" s="15">
        <v>0.72</v>
      </c>
      <c r="D128" s="82">
        <f t="shared" si="12"/>
        <v>1.7999999999999998</v>
      </c>
      <c r="E128" s="105">
        <v>10970</v>
      </c>
      <c r="F128" s="123">
        <v>236</v>
      </c>
      <c r="G128" s="14" t="s">
        <v>220</v>
      </c>
      <c r="H128" s="21">
        <v>1.0900000000000001</v>
      </c>
      <c r="I128" s="16">
        <f t="shared" si="9"/>
        <v>2.7250000000000001</v>
      </c>
      <c r="J128" s="96">
        <v>15840</v>
      </c>
    </row>
    <row r="129" spans="1:10" s="4" customFormat="1" ht="20.25" customHeight="1">
      <c r="A129" s="109">
        <v>167</v>
      </c>
      <c r="B129" s="14" t="s">
        <v>464</v>
      </c>
      <c r="C129" s="15">
        <v>0.18</v>
      </c>
      <c r="D129" s="82">
        <f t="shared" si="12"/>
        <v>0.44999999999999996</v>
      </c>
      <c r="E129" s="105">
        <v>3840</v>
      </c>
      <c r="F129" s="170" t="s">
        <v>252</v>
      </c>
      <c r="G129" s="171"/>
      <c r="H129" s="171"/>
      <c r="I129" s="171"/>
      <c r="J129" s="172"/>
    </row>
    <row r="130" spans="1:10" s="4" customFormat="1" ht="20.85" customHeight="1">
      <c r="A130" s="109">
        <v>168</v>
      </c>
      <c r="B130" s="14" t="s">
        <v>514</v>
      </c>
      <c r="C130" s="15">
        <v>0.72</v>
      </c>
      <c r="D130" s="82">
        <f t="shared" si="12"/>
        <v>1.7999999999999998</v>
      </c>
      <c r="E130" s="106">
        <v>12200</v>
      </c>
      <c r="F130" s="164" t="s">
        <v>471</v>
      </c>
      <c r="G130" s="165"/>
      <c r="H130" s="165"/>
      <c r="I130" s="165"/>
      <c r="J130" s="166"/>
    </row>
    <row r="131" spans="1:10" s="4" customFormat="1" ht="20.85" customHeight="1">
      <c r="A131" s="109">
        <v>169</v>
      </c>
      <c r="B131" s="14" t="s">
        <v>286</v>
      </c>
      <c r="C131" s="15">
        <v>0.93</v>
      </c>
      <c r="D131" s="82">
        <f t="shared" ref="D131" si="13">C131*2.5</f>
        <v>2.3250000000000002</v>
      </c>
      <c r="E131" s="106">
        <v>14060</v>
      </c>
      <c r="F131" s="109">
        <v>237</v>
      </c>
      <c r="G131" s="14" t="s">
        <v>568</v>
      </c>
      <c r="H131" s="21">
        <v>0.82</v>
      </c>
      <c r="I131" s="16">
        <f>H131*2.5</f>
        <v>2.0499999999999998</v>
      </c>
      <c r="J131" s="106">
        <v>8100</v>
      </c>
    </row>
    <row r="132" spans="1:10" s="4" customFormat="1" ht="20.85" customHeight="1">
      <c r="A132" s="158" t="s">
        <v>473</v>
      </c>
      <c r="B132" s="159"/>
      <c r="C132" s="159"/>
      <c r="D132" s="159"/>
      <c r="E132" s="160"/>
      <c r="F132" s="109">
        <v>238</v>
      </c>
      <c r="G132" s="14" t="s">
        <v>569</v>
      </c>
      <c r="H132" s="21">
        <v>0.98</v>
      </c>
      <c r="I132" s="16">
        <f t="shared" ref="I132:I138" si="14">H132*2.5</f>
        <v>2.4500000000000002</v>
      </c>
      <c r="J132" s="106">
        <v>9700</v>
      </c>
    </row>
    <row r="133" spans="1:10" s="4" customFormat="1" ht="20.85" customHeight="1">
      <c r="A133" s="109">
        <v>170</v>
      </c>
      <c r="B133" s="10" t="s">
        <v>331</v>
      </c>
      <c r="C133" s="71">
        <v>0.04</v>
      </c>
      <c r="D133" s="84">
        <f>C133*2.5</f>
        <v>0.1</v>
      </c>
      <c r="E133" s="106">
        <v>600</v>
      </c>
      <c r="F133" s="109">
        <v>239</v>
      </c>
      <c r="G133" s="14" t="s">
        <v>570</v>
      </c>
      <c r="H133" s="21">
        <v>1.1399999999999999</v>
      </c>
      <c r="I133" s="16">
        <f t="shared" si="14"/>
        <v>2.8499999999999996</v>
      </c>
      <c r="J133" s="106">
        <v>11280</v>
      </c>
    </row>
    <row r="134" spans="1:10" s="4" customFormat="1" ht="20.85" customHeight="1">
      <c r="A134" s="109">
        <v>171</v>
      </c>
      <c r="B134" s="14" t="s">
        <v>330</v>
      </c>
      <c r="C134" s="71">
        <v>0.02</v>
      </c>
      <c r="D134" s="84">
        <f t="shared" ref="D134:D150" si="15">C134*2.5</f>
        <v>0.05</v>
      </c>
      <c r="E134" s="105">
        <v>400</v>
      </c>
      <c r="F134" s="109">
        <v>240</v>
      </c>
      <c r="G134" s="14" t="s">
        <v>571</v>
      </c>
      <c r="H134" s="21">
        <v>1.3</v>
      </c>
      <c r="I134" s="16">
        <f t="shared" si="14"/>
        <v>3.25</v>
      </c>
      <c r="J134" s="106">
        <v>12870</v>
      </c>
    </row>
    <row r="135" spans="1:10" s="4" customFormat="1" ht="20.85" customHeight="1">
      <c r="A135" s="109">
        <v>172</v>
      </c>
      <c r="B135" s="14" t="s">
        <v>69</v>
      </c>
      <c r="C135" s="21">
        <v>0.16</v>
      </c>
      <c r="D135" s="84">
        <f t="shared" si="15"/>
        <v>0.4</v>
      </c>
      <c r="E135" s="106">
        <v>3450</v>
      </c>
      <c r="F135" s="109">
        <v>241</v>
      </c>
      <c r="G135" s="14" t="s">
        <v>572</v>
      </c>
      <c r="H135" s="21">
        <v>1.46</v>
      </c>
      <c r="I135" s="16">
        <f t="shared" si="14"/>
        <v>3.65</v>
      </c>
      <c r="J135" s="106">
        <v>14500</v>
      </c>
    </row>
    <row r="136" spans="1:10" s="4" customFormat="1" ht="20.85" customHeight="1">
      <c r="A136" s="109">
        <v>173</v>
      </c>
      <c r="B136" s="14" t="s">
        <v>72</v>
      </c>
      <c r="C136" s="21">
        <v>0.04</v>
      </c>
      <c r="D136" s="84">
        <f t="shared" si="15"/>
        <v>0.1</v>
      </c>
      <c r="E136" s="106">
        <v>600</v>
      </c>
      <c r="F136" s="109">
        <v>242</v>
      </c>
      <c r="G136" s="14" t="s">
        <v>573</v>
      </c>
      <c r="H136" s="21">
        <v>1.62</v>
      </c>
      <c r="I136" s="16">
        <f t="shared" si="14"/>
        <v>4.0500000000000007</v>
      </c>
      <c r="J136" s="106">
        <v>16030</v>
      </c>
    </row>
    <row r="137" spans="1:10" s="4" customFormat="1" ht="20.85" customHeight="1">
      <c r="A137" s="109">
        <v>174</v>
      </c>
      <c r="B137" s="14" t="s">
        <v>292</v>
      </c>
      <c r="C137" s="21">
        <v>0.06</v>
      </c>
      <c r="D137" s="84">
        <f t="shared" si="15"/>
        <v>0.15</v>
      </c>
      <c r="E137" s="106">
        <v>1020</v>
      </c>
      <c r="F137" s="109">
        <v>243</v>
      </c>
      <c r="G137" s="14" t="s">
        <v>574</v>
      </c>
      <c r="H137" s="21">
        <v>1.78</v>
      </c>
      <c r="I137" s="16">
        <f t="shared" si="14"/>
        <v>4.45</v>
      </c>
      <c r="J137" s="106">
        <v>17620</v>
      </c>
    </row>
    <row r="138" spans="1:10" s="4" customFormat="1" ht="20.85" customHeight="1">
      <c r="A138" s="109">
        <v>175</v>
      </c>
      <c r="B138" s="14" t="s">
        <v>70</v>
      </c>
      <c r="C138" s="21">
        <v>0.35</v>
      </c>
      <c r="D138" s="84">
        <f t="shared" si="15"/>
        <v>0.875</v>
      </c>
      <c r="E138" s="106">
        <v>5250</v>
      </c>
      <c r="F138" s="109">
        <v>244</v>
      </c>
      <c r="G138" s="14" t="s">
        <v>581</v>
      </c>
      <c r="H138" s="21">
        <v>1.94</v>
      </c>
      <c r="I138" s="16">
        <f t="shared" si="14"/>
        <v>4.8499999999999996</v>
      </c>
      <c r="J138" s="106">
        <v>19200</v>
      </c>
    </row>
    <row r="139" spans="1:10" s="4" customFormat="1" ht="20.85" customHeight="1">
      <c r="A139" s="109">
        <v>176</v>
      </c>
      <c r="B139" s="14" t="s">
        <v>73</v>
      </c>
      <c r="C139" s="71">
        <v>0.09</v>
      </c>
      <c r="D139" s="84">
        <f t="shared" si="15"/>
        <v>0.22499999999999998</v>
      </c>
      <c r="E139" s="106">
        <v>1350</v>
      </c>
      <c r="F139" s="158" t="s">
        <v>483</v>
      </c>
      <c r="G139" s="159"/>
      <c r="H139" s="159"/>
      <c r="I139" s="159"/>
      <c r="J139" s="160"/>
    </row>
    <row r="140" spans="1:10" s="4" customFormat="1" ht="20.85" customHeight="1">
      <c r="A140" s="109">
        <v>177</v>
      </c>
      <c r="B140" s="14" t="s">
        <v>293</v>
      </c>
      <c r="C140" s="21">
        <v>0.17499999999999999</v>
      </c>
      <c r="D140" s="84">
        <f t="shared" si="15"/>
        <v>0.4375</v>
      </c>
      <c r="E140" s="106">
        <v>2580</v>
      </c>
      <c r="F140" s="117">
        <v>245</v>
      </c>
      <c r="G140" s="10" t="s">
        <v>251</v>
      </c>
      <c r="H140" s="17">
        <v>0.49</v>
      </c>
      <c r="I140" s="69">
        <f>H140*2.5</f>
        <v>1.2250000000000001</v>
      </c>
      <c r="J140" s="116">
        <v>8450</v>
      </c>
    </row>
    <row r="141" spans="1:10" s="4" customFormat="1" ht="20.85" customHeight="1">
      <c r="A141" s="109">
        <v>178</v>
      </c>
      <c r="B141" s="14" t="s">
        <v>294</v>
      </c>
      <c r="C141" s="21">
        <v>0.42</v>
      </c>
      <c r="D141" s="84">
        <f t="shared" si="15"/>
        <v>1.05</v>
      </c>
      <c r="E141" s="106">
        <v>5950</v>
      </c>
      <c r="F141" s="117">
        <v>246</v>
      </c>
      <c r="G141" s="10" t="s">
        <v>465</v>
      </c>
      <c r="H141" s="17">
        <v>0.61</v>
      </c>
      <c r="I141" s="69">
        <f t="shared" ref="I141:I142" si="16">H141*2.5</f>
        <v>1.5249999999999999</v>
      </c>
      <c r="J141" s="116">
        <v>9800</v>
      </c>
    </row>
    <row r="142" spans="1:10" s="4" customFormat="1" ht="20.85" customHeight="1">
      <c r="A142" s="109">
        <v>179</v>
      </c>
      <c r="B142" s="14" t="s">
        <v>295</v>
      </c>
      <c r="C142" s="83">
        <v>0.1</v>
      </c>
      <c r="D142" s="84">
        <f t="shared" si="15"/>
        <v>0.25</v>
      </c>
      <c r="E142" s="106">
        <v>1600</v>
      </c>
      <c r="F142" s="117">
        <v>247</v>
      </c>
      <c r="G142" s="10" t="s">
        <v>250</v>
      </c>
      <c r="H142" s="17">
        <v>0.49</v>
      </c>
      <c r="I142" s="69">
        <f t="shared" si="16"/>
        <v>1.2250000000000001</v>
      </c>
      <c r="J142" s="116">
        <v>9260</v>
      </c>
    </row>
    <row r="143" spans="1:10" s="4" customFormat="1" ht="20.85" customHeight="1">
      <c r="A143" s="109">
        <v>180</v>
      </c>
      <c r="B143" s="14" t="s">
        <v>504</v>
      </c>
      <c r="C143" s="21">
        <v>0.44</v>
      </c>
      <c r="D143" s="84">
        <f t="shared" si="15"/>
        <v>1.1000000000000001</v>
      </c>
      <c r="E143" s="105">
        <v>7950</v>
      </c>
      <c r="F143" s="158" t="s">
        <v>484</v>
      </c>
      <c r="G143" s="159"/>
      <c r="H143" s="159"/>
      <c r="I143" s="159"/>
      <c r="J143" s="160"/>
    </row>
    <row r="144" spans="1:10" s="4" customFormat="1" ht="20.85" customHeight="1">
      <c r="A144" s="109">
        <v>181</v>
      </c>
      <c r="B144" s="14" t="s">
        <v>74</v>
      </c>
      <c r="C144" s="83">
        <v>0.11</v>
      </c>
      <c r="D144" s="84">
        <f t="shared" si="15"/>
        <v>0.27500000000000002</v>
      </c>
      <c r="E144" s="105">
        <v>1650</v>
      </c>
      <c r="F144" s="117">
        <v>248</v>
      </c>
      <c r="G144" s="10" t="s">
        <v>289</v>
      </c>
      <c r="H144" s="17">
        <v>1.68</v>
      </c>
      <c r="I144" s="69">
        <f t="shared" ref="I144:I145" si="17">H144*2.5</f>
        <v>4.2</v>
      </c>
      <c r="J144" s="116">
        <v>14990</v>
      </c>
    </row>
    <row r="145" spans="1:10" s="4" customFormat="1" ht="20.85" customHeight="1">
      <c r="A145" s="109">
        <v>182</v>
      </c>
      <c r="B145" s="14" t="s">
        <v>505</v>
      </c>
      <c r="C145" s="21">
        <v>0.71</v>
      </c>
      <c r="D145" s="84">
        <f t="shared" si="15"/>
        <v>1.7749999999999999</v>
      </c>
      <c r="E145" s="96">
        <v>10500</v>
      </c>
      <c r="F145" s="117">
        <v>249</v>
      </c>
      <c r="G145" s="10" t="s">
        <v>298</v>
      </c>
      <c r="H145" s="17">
        <v>0.84</v>
      </c>
      <c r="I145" s="69">
        <f t="shared" si="17"/>
        <v>2.1</v>
      </c>
      <c r="J145" s="116">
        <v>10500</v>
      </c>
    </row>
    <row r="146" spans="1:10" s="4" customFormat="1" ht="20.85" customHeight="1">
      <c r="A146" s="109">
        <v>183</v>
      </c>
      <c r="B146" s="14" t="s">
        <v>296</v>
      </c>
      <c r="C146" s="21">
        <v>0.12</v>
      </c>
      <c r="D146" s="84">
        <f t="shared" si="15"/>
        <v>0.3</v>
      </c>
      <c r="E146" s="96">
        <v>1990</v>
      </c>
      <c r="F146" s="109">
        <v>250</v>
      </c>
      <c r="G146" s="23" t="s">
        <v>579</v>
      </c>
      <c r="H146" s="36">
        <v>1.68</v>
      </c>
      <c r="I146" s="69">
        <f t="shared" ref="I146" si="18">H146*2.5</f>
        <v>4.2</v>
      </c>
      <c r="J146" s="96">
        <v>17990</v>
      </c>
    </row>
    <row r="147" spans="1:10" s="4" customFormat="1" ht="20.85" customHeight="1">
      <c r="A147" s="109">
        <v>184</v>
      </c>
      <c r="B147" s="14" t="s">
        <v>71</v>
      </c>
      <c r="C147" s="21">
        <v>0.66</v>
      </c>
      <c r="D147" s="84">
        <f t="shared" si="15"/>
        <v>1.6500000000000001</v>
      </c>
      <c r="E147" s="105">
        <v>9900</v>
      </c>
      <c r="F147" s="158" t="s">
        <v>485</v>
      </c>
      <c r="G147" s="159"/>
      <c r="H147" s="159"/>
      <c r="I147" s="159"/>
      <c r="J147" s="160"/>
    </row>
    <row r="148" spans="1:10" s="4" customFormat="1" ht="20.85" customHeight="1">
      <c r="A148" s="109">
        <v>185</v>
      </c>
      <c r="B148" s="14" t="s">
        <v>75</v>
      </c>
      <c r="C148" s="71">
        <v>0.16</v>
      </c>
      <c r="D148" s="84">
        <f t="shared" si="15"/>
        <v>0.4</v>
      </c>
      <c r="E148" s="105">
        <v>2400</v>
      </c>
      <c r="F148" s="109">
        <v>251</v>
      </c>
      <c r="G148" s="23" t="s">
        <v>349</v>
      </c>
      <c r="H148" s="36">
        <v>0.41</v>
      </c>
      <c r="I148" s="69">
        <f t="shared" ref="I148:I150" si="19">H148*2.5</f>
        <v>1.0249999999999999</v>
      </c>
      <c r="J148" s="96">
        <v>9960</v>
      </c>
    </row>
    <row r="149" spans="1:10" s="4" customFormat="1" ht="20.85" customHeight="1">
      <c r="A149" s="109">
        <v>186</v>
      </c>
      <c r="B149" s="10" t="s">
        <v>76</v>
      </c>
      <c r="C149" s="71">
        <v>0.99</v>
      </c>
      <c r="D149" s="84">
        <f t="shared" si="15"/>
        <v>2.4750000000000001</v>
      </c>
      <c r="E149" s="105">
        <v>14850</v>
      </c>
      <c r="F149" s="109">
        <v>252</v>
      </c>
      <c r="G149" s="23" t="s">
        <v>348</v>
      </c>
      <c r="H149" s="36">
        <v>0.49</v>
      </c>
      <c r="I149" s="69">
        <f t="shared" si="19"/>
        <v>1.2250000000000001</v>
      </c>
      <c r="J149" s="96">
        <v>7980</v>
      </c>
    </row>
    <row r="150" spans="1:10" s="4" customFormat="1" ht="20.85" customHeight="1" thickBot="1">
      <c r="A150" s="109">
        <v>187</v>
      </c>
      <c r="B150" s="23" t="s">
        <v>297</v>
      </c>
      <c r="C150" s="36">
        <v>0.28999999999999998</v>
      </c>
      <c r="D150" s="84">
        <f t="shared" si="15"/>
        <v>0.72499999999999998</v>
      </c>
      <c r="E150" s="122">
        <v>4640</v>
      </c>
      <c r="F150" s="109">
        <v>253</v>
      </c>
      <c r="G150" s="23" t="s">
        <v>350</v>
      </c>
      <c r="H150" s="36">
        <v>0.92</v>
      </c>
      <c r="I150" s="69">
        <f t="shared" si="19"/>
        <v>2.3000000000000003</v>
      </c>
      <c r="J150" s="96">
        <v>12600</v>
      </c>
    </row>
    <row r="151" spans="1:10" s="4" customFormat="1" ht="20.85" customHeight="1">
      <c r="A151" s="155" t="s">
        <v>474</v>
      </c>
      <c r="B151" s="156"/>
      <c r="C151" s="156"/>
      <c r="D151" s="156"/>
      <c r="E151" s="157"/>
      <c r="F151" s="173" t="s">
        <v>475</v>
      </c>
      <c r="G151" s="174"/>
      <c r="H151" s="174"/>
      <c r="I151" s="174"/>
      <c r="J151" s="175"/>
    </row>
    <row r="152" spans="1:10" s="4" customFormat="1" ht="19.5" customHeight="1">
      <c r="A152" s="109">
        <v>253</v>
      </c>
      <c r="B152" s="6" t="s">
        <v>351</v>
      </c>
      <c r="C152" s="7">
        <v>0.45</v>
      </c>
      <c r="D152" s="79">
        <f>C152*2.5</f>
        <v>1.125</v>
      </c>
      <c r="E152" s="96">
        <v>4710</v>
      </c>
      <c r="F152" s="93">
        <v>326</v>
      </c>
      <c r="G152" s="6" t="s">
        <v>14</v>
      </c>
      <c r="H152" s="7">
        <v>0.254</v>
      </c>
      <c r="I152" s="79">
        <f>H152*2.5</f>
        <v>0.63500000000000001</v>
      </c>
      <c r="J152" s="96">
        <v>2450</v>
      </c>
    </row>
    <row r="153" spans="1:10" s="4" customFormat="1" ht="20.25" customHeight="1">
      <c r="A153" s="109">
        <v>254</v>
      </c>
      <c r="B153" s="6" t="s">
        <v>352</v>
      </c>
      <c r="C153" s="7">
        <v>0.59</v>
      </c>
      <c r="D153" s="79">
        <f t="shared" ref="D153:D217" si="20">C153*2.5</f>
        <v>1.4749999999999999</v>
      </c>
      <c r="E153" s="96">
        <v>5300</v>
      </c>
      <c r="F153" s="93">
        <v>327</v>
      </c>
      <c r="G153" s="6" t="s">
        <v>15</v>
      </c>
      <c r="H153" s="7">
        <v>0.21299999999999999</v>
      </c>
      <c r="I153" s="79">
        <f t="shared" ref="I153:I183" si="21">H153*2.5</f>
        <v>0.53249999999999997</v>
      </c>
      <c r="J153" s="96">
        <v>2200</v>
      </c>
    </row>
    <row r="154" spans="1:10" s="4" customFormat="1" ht="20.85" customHeight="1">
      <c r="A154" s="109">
        <v>255</v>
      </c>
      <c r="B154" s="6" t="s">
        <v>353</v>
      </c>
      <c r="C154" s="7">
        <v>0.66</v>
      </c>
      <c r="D154" s="79">
        <f t="shared" si="20"/>
        <v>1.6500000000000001</v>
      </c>
      <c r="E154" s="96">
        <v>5860</v>
      </c>
      <c r="F154" s="93">
        <v>328</v>
      </c>
      <c r="G154" s="6" t="s">
        <v>285</v>
      </c>
      <c r="H154" s="7">
        <v>0.34</v>
      </c>
      <c r="I154" s="79">
        <f t="shared" si="21"/>
        <v>0.85000000000000009</v>
      </c>
      <c r="J154" s="96">
        <v>4400</v>
      </c>
    </row>
    <row r="155" spans="1:10" s="4" customFormat="1" ht="20.25" customHeight="1">
      <c r="A155" s="109">
        <v>256</v>
      </c>
      <c r="B155" s="6" t="s">
        <v>354</v>
      </c>
      <c r="C155" s="7">
        <v>0.72</v>
      </c>
      <c r="D155" s="79">
        <f t="shared" si="20"/>
        <v>1.7999999999999998</v>
      </c>
      <c r="E155" s="96">
        <v>6560</v>
      </c>
      <c r="F155" s="93">
        <v>329</v>
      </c>
      <c r="G155" s="6" t="s">
        <v>16</v>
      </c>
      <c r="H155" s="7">
        <v>0.28299999999999997</v>
      </c>
      <c r="I155" s="79">
        <f t="shared" si="21"/>
        <v>0.70749999999999991</v>
      </c>
      <c r="J155" s="96">
        <v>2740</v>
      </c>
    </row>
    <row r="156" spans="1:10" s="4" customFormat="1" ht="20.25" customHeight="1">
      <c r="A156" s="109">
        <v>257</v>
      </c>
      <c r="B156" s="6" t="s">
        <v>355</v>
      </c>
      <c r="C156" s="7">
        <v>0.78</v>
      </c>
      <c r="D156" s="79">
        <f t="shared" si="20"/>
        <v>1.9500000000000002</v>
      </c>
      <c r="E156" s="96">
        <v>6740</v>
      </c>
      <c r="F156" s="93">
        <v>330</v>
      </c>
      <c r="G156" s="6" t="s">
        <v>17</v>
      </c>
      <c r="H156" s="7">
        <v>0.312</v>
      </c>
      <c r="I156" s="79">
        <f t="shared" si="21"/>
        <v>0.78</v>
      </c>
      <c r="J156" s="96">
        <v>3030</v>
      </c>
    </row>
    <row r="157" spans="1:10" s="4" customFormat="1" ht="20.25" customHeight="1">
      <c r="A157" s="109">
        <v>258</v>
      </c>
      <c r="B157" s="6" t="s">
        <v>356</v>
      </c>
      <c r="C157" s="7">
        <v>0.85</v>
      </c>
      <c r="D157" s="79">
        <f t="shared" si="20"/>
        <v>2.125</v>
      </c>
      <c r="E157" s="115">
        <v>7750</v>
      </c>
      <c r="F157" s="93">
        <v>331</v>
      </c>
      <c r="G157" s="6" t="s">
        <v>18</v>
      </c>
      <c r="H157" s="7">
        <v>0.25900000000000001</v>
      </c>
      <c r="I157" s="79">
        <f t="shared" si="21"/>
        <v>0.64749999999999996</v>
      </c>
      <c r="J157" s="116">
        <v>2800</v>
      </c>
    </row>
    <row r="158" spans="1:10" s="4" customFormat="1" ht="20.25" customHeight="1">
      <c r="A158" s="109">
        <v>259</v>
      </c>
      <c r="B158" s="6" t="s">
        <v>357</v>
      </c>
      <c r="C158" s="7">
        <v>0.89</v>
      </c>
      <c r="D158" s="79">
        <f t="shared" si="20"/>
        <v>2.2250000000000001</v>
      </c>
      <c r="E158" s="96">
        <v>7890</v>
      </c>
      <c r="F158" s="93">
        <v>332</v>
      </c>
      <c r="G158" s="6" t="s">
        <v>87</v>
      </c>
      <c r="H158" s="7">
        <v>0.20699999999999999</v>
      </c>
      <c r="I158" s="79">
        <f t="shared" si="21"/>
        <v>0.51749999999999996</v>
      </c>
      <c r="J158" s="96">
        <v>2370</v>
      </c>
    </row>
    <row r="159" spans="1:10" s="4" customFormat="1" ht="20.25" customHeight="1">
      <c r="A159" s="109">
        <v>260</v>
      </c>
      <c r="B159" s="6" t="s">
        <v>358</v>
      </c>
      <c r="C159" s="7">
        <v>0.9</v>
      </c>
      <c r="D159" s="79">
        <f t="shared" si="20"/>
        <v>2.25</v>
      </c>
      <c r="E159" s="96">
        <v>8170</v>
      </c>
      <c r="F159" s="93">
        <v>333</v>
      </c>
      <c r="G159" s="6" t="s">
        <v>19</v>
      </c>
      <c r="H159" s="7">
        <v>0.45500000000000002</v>
      </c>
      <c r="I159" s="79">
        <f t="shared" si="21"/>
        <v>1.1375</v>
      </c>
      <c r="J159" s="96">
        <v>5500</v>
      </c>
    </row>
    <row r="160" spans="1:10" s="4" customFormat="1" ht="20.25" customHeight="1">
      <c r="A160" s="109">
        <v>261</v>
      </c>
      <c r="B160" s="6" t="s">
        <v>359</v>
      </c>
      <c r="C160" s="7">
        <v>0.95</v>
      </c>
      <c r="D160" s="79">
        <f t="shared" si="20"/>
        <v>2.375</v>
      </c>
      <c r="E160" s="96">
        <v>8760</v>
      </c>
      <c r="F160" s="93">
        <v>334</v>
      </c>
      <c r="G160" s="6" t="s">
        <v>20</v>
      </c>
      <c r="H160" s="7">
        <v>0.34</v>
      </c>
      <c r="I160" s="79">
        <f t="shared" si="21"/>
        <v>0.85000000000000009</v>
      </c>
      <c r="J160" s="96">
        <v>3360</v>
      </c>
    </row>
    <row r="161" spans="1:10" s="4" customFormat="1" ht="20.25" customHeight="1">
      <c r="A161" s="109">
        <v>262</v>
      </c>
      <c r="B161" s="6" t="s">
        <v>459</v>
      </c>
      <c r="C161" s="7">
        <v>1</v>
      </c>
      <c r="D161" s="79">
        <f t="shared" si="20"/>
        <v>2.5</v>
      </c>
      <c r="E161" s="96">
        <v>9020</v>
      </c>
      <c r="F161" s="93">
        <v>335</v>
      </c>
      <c r="G161" s="6" t="s">
        <v>21</v>
      </c>
      <c r="H161" s="7">
        <v>0.28299999999999997</v>
      </c>
      <c r="I161" s="79">
        <f t="shared" si="21"/>
        <v>0.70749999999999991</v>
      </c>
      <c r="J161" s="96">
        <v>3100</v>
      </c>
    </row>
    <row r="162" spans="1:10" s="4" customFormat="1" ht="20.25" customHeight="1">
      <c r="A162" s="109">
        <v>263</v>
      </c>
      <c r="B162" s="6" t="s">
        <v>360</v>
      </c>
      <c r="C162" s="7">
        <v>1.1399999999999999</v>
      </c>
      <c r="D162" s="79">
        <f t="shared" si="20"/>
        <v>2.8499999999999996</v>
      </c>
      <c r="E162" s="96">
        <v>9190</v>
      </c>
      <c r="F162" s="93">
        <v>336</v>
      </c>
      <c r="G162" s="6" t="s">
        <v>88</v>
      </c>
      <c r="H162" s="7">
        <v>0.22600000000000001</v>
      </c>
      <c r="I162" s="79">
        <f t="shared" si="21"/>
        <v>0.56500000000000006</v>
      </c>
      <c r="J162" s="96">
        <v>2860</v>
      </c>
    </row>
    <row r="163" spans="1:10" s="4" customFormat="1" ht="20.25" customHeight="1">
      <c r="A163" s="109">
        <v>264</v>
      </c>
      <c r="B163" s="6" t="s">
        <v>361</v>
      </c>
      <c r="C163" s="7">
        <v>1.1599999999999999</v>
      </c>
      <c r="D163" s="79">
        <f t="shared" si="20"/>
        <v>2.9</v>
      </c>
      <c r="E163" s="96">
        <v>9370</v>
      </c>
      <c r="F163" s="93">
        <v>337</v>
      </c>
      <c r="G163" s="6" t="s">
        <v>22</v>
      </c>
      <c r="H163" s="7">
        <v>0.49299999999999999</v>
      </c>
      <c r="I163" s="79">
        <f t="shared" si="21"/>
        <v>1.2324999999999999</v>
      </c>
      <c r="J163" s="96">
        <v>6250</v>
      </c>
    </row>
    <row r="164" spans="1:10" s="4" customFormat="1" ht="20.25" customHeight="1">
      <c r="A164" s="109">
        <v>265</v>
      </c>
      <c r="B164" s="6" t="s">
        <v>362</v>
      </c>
      <c r="C164" s="7">
        <v>1.18</v>
      </c>
      <c r="D164" s="79">
        <f t="shared" si="20"/>
        <v>2.9499999999999997</v>
      </c>
      <c r="E164" s="96">
        <v>9490</v>
      </c>
      <c r="F164" s="93">
        <v>338</v>
      </c>
      <c r="G164" s="6" t="s">
        <v>23</v>
      </c>
      <c r="H164" s="7">
        <v>0.36899999999999999</v>
      </c>
      <c r="I164" s="79">
        <f t="shared" si="21"/>
        <v>0.92249999999999999</v>
      </c>
      <c r="J164" s="96">
        <v>4170</v>
      </c>
    </row>
    <row r="165" spans="1:10" s="4" customFormat="1" ht="20.25" customHeight="1">
      <c r="A165" s="109">
        <v>266</v>
      </c>
      <c r="B165" s="6" t="s">
        <v>363</v>
      </c>
      <c r="C165" s="7">
        <v>1.2</v>
      </c>
      <c r="D165" s="79">
        <f t="shared" si="20"/>
        <v>3</v>
      </c>
      <c r="E165" s="96">
        <v>9600</v>
      </c>
      <c r="F165" s="93">
        <v>339</v>
      </c>
      <c r="G165" s="6" t="s">
        <v>24</v>
      </c>
      <c r="H165" s="7">
        <v>0.307</v>
      </c>
      <c r="I165" s="79">
        <f t="shared" si="21"/>
        <v>0.76749999999999996</v>
      </c>
      <c r="J165" s="96">
        <v>3770</v>
      </c>
    </row>
    <row r="166" spans="1:10" s="4" customFormat="1" ht="20.25" customHeight="1">
      <c r="A166" s="109">
        <v>267</v>
      </c>
      <c r="B166" s="6" t="s">
        <v>364</v>
      </c>
      <c r="C166" s="7">
        <v>1.21</v>
      </c>
      <c r="D166" s="79">
        <f t="shared" si="20"/>
        <v>3.0249999999999999</v>
      </c>
      <c r="E166" s="96">
        <v>9700</v>
      </c>
      <c r="F166" s="93">
        <v>340</v>
      </c>
      <c r="G166" s="6" t="s">
        <v>89</v>
      </c>
      <c r="H166" s="7">
        <v>0.245</v>
      </c>
      <c r="I166" s="79">
        <f t="shared" si="21"/>
        <v>0.61250000000000004</v>
      </c>
      <c r="J166" s="96">
        <v>3060</v>
      </c>
    </row>
    <row r="167" spans="1:10" s="4" customFormat="1" ht="20.25" customHeight="1">
      <c r="A167" s="109">
        <v>268</v>
      </c>
      <c r="B167" s="6" t="s">
        <v>365</v>
      </c>
      <c r="C167" s="7">
        <v>1.28</v>
      </c>
      <c r="D167" s="79">
        <f t="shared" si="20"/>
        <v>3.2</v>
      </c>
      <c r="E167" s="96">
        <v>10120</v>
      </c>
      <c r="F167" s="93">
        <v>341</v>
      </c>
      <c r="G167" s="6" t="s">
        <v>25</v>
      </c>
      <c r="H167" s="7">
        <v>0.53100000000000003</v>
      </c>
      <c r="I167" s="79">
        <f t="shared" si="21"/>
        <v>1.3275000000000001</v>
      </c>
      <c r="J167" s="96">
        <v>8240</v>
      </c>
    </row>
    <row r="168" spans="1:10" s="4" customFormat="1" ht="20.25" customHeight="1">
      <c r="A168" s="109">
        <v>269</v>
      </c>
      <c r="B168" s="6" t="s">
        <v>366</v>
      </c>
      <c r="C168" s="7">
        <v>1.31</v>
      </c>
      <c r="D168" s="79">
        <f t="shared" si="20"/>
        <v>3.2750000000000004</v>
      </c>
      <c r="E168" s="96">
        <v>12280</v>
      </c>
      <c r="F168" s="93">
        <v>342</v>
      </c>
      <c r="G168" s="6" t="s">
        <v>26</v>
      </c>
      <c r="H168" s="7">
        <v>0.39700000000000002</v>
      </c>
      <c r="I168" s="79">
        <f t="shared" si="21"/>
        <v>0.99250000000000005</v>
      </c>
      <c r="J168" s="96">
        <v>4670</v>
      </c>
    </row>
    <row r="169" spans="1:10" s="4" customFormat="1" ht="20.25" customHeight="1">
      <c r="A169" s="109">
        <v>270</v>
      </c>
      <c r="B169" s="6" t="s">
        <v>367</v>
      </c>
      <c r="C169" s="7">
        <v>1.38</v>
      </c>
      <c r="D169" s="79">
        <f t="shared" si="20"/>
        <v>3.4499999999999997</v>
      </c>
      <c r="E169" s="96">
        <v>13180</v>
      </c>
      <c r="F169" s="93">
        <v>343</v>
      </c>
      <c r="G169" s="6" t="s">
        <v>27</v>
      </c>
      <c r="H169" s="7">
        <v>0.33100000000000002</v>
      </c>
      <c r="I169" s="79">
        <f t="shared" si="21"/>
        <v>0.82750000000000001</v>
      </c>
      <c r="J169" s="96">
        <v>3970</v>
      </c>
    </row>
    <row r="170" spans="1:10" s="4" customFormat="1" ht="20.25" customHeight="1">
      <c r="A170" s="109">
        <v>271</v>
      </c>
      <c r="B170" s="6" t="s">
        <v>368</v>
      </c>
      <c r="C170" s="7">
        <v>1.41</v>
      </c>
      <c r="D170" s="79">
        <f t="shared" si="20"/>
        <v>3.5249999999999999</v>
      </c>
      <c r="E170" s="96">
        <v>13570</v>
      </c>
      <c r="F170" s="93">
        <v>344</v>
      </c>
      <c r="G170" s="6" t="s">
        <v>90</v>
      </c>
      <c r="H170" s="7">
        <v>0.26400000000000001</v>
      </c>
      <c r="I170" s="79">
        <f t="shared" si="21"/>
        <v>0.66</v>
      </c>
      <c r="J170" s="96">
        <v>3250</v>
      </c>
    </row>
    <row r="171" spans="1:10" s="4" customFormat="1" ht="20.25" customHeight="1">
      <c r="A171" s="109">
        <v>272</v>
      </c>
      <c r="B171" s="6" t="s">
        <v>369</v>
      </c>
      <c r="C171" s="7">
        <v>1.42</v>
      </c>
      <c r="D171" s="79">
        <f t="shared" si="20"/>
        <v>3.55</v>
      </c>
      <c r="E171" s="96">
        <v>13800</v>
      </c>
      <c r="F171" s="93">
        <v>345</v>
      </c>
      <c r="G171" s="6" t="s">
        <v>28</v>
      </c>
      <c r="H171" s="7">
        <v>0.75900000000000001</v>
      </c>
      <c r="I171" s="79">
        <f t="shared" si="21"/>
        <v>1.8975</v>
      </c>
      <c r="J171" s="96">
        <v>10240</v>
      </c>
    </row>
    <row r="172" spans="1:10" s="4" customFormat="1" ht="20.25" customHeight="1">
      <c r="A172" s="109">
        <v>273</v>
      </c>
      <c r="B172" s="6" t="s">
        <v>370</v>
      </c>
      <c r="C172" s="7">
        <v>1.44</v>
      </c>
      <c r="D172" s="79">
        <f t="shared" si="20"/>
        <v>3.5999999999999996</v>
      </c>
      <c r="E172" s="96">
        <v>13960</v>
      </c>
      <c r="F172" s="93">
        <v>346</v>
      </c>
      <c r="G172" s="6" t="s">
        <v>29</v>
      </c>
      <c r="H172" s="7">
        <v>0.42599999999999999</v>
      </c>
      <c r="I172" s="79">
        <f t="shared" si="21"/>
        <v>1.0649999999999999</v>
      </c>
      <c r="J172" s="96">
        <v>4720</v>
      </c>
    </row>
    <row r="173" spans="1:10" s="4" customFormat="1" ht="20.25" customHeight="1">
      <c r="A173" s="109">
        <v>274</v>
      </c>
      <c r="B173" s="6" t="s">
        <v>371</v>
      </c>
      <c r="C173" s="7">
        <v>0.34</v>
      </c>
      <c r="D173" s="79">
        <f t="shared" si="20"/>
        <v>0.85000000000000009</v>
      </c>
      <c r="E173" s="96">
        <v>3800</v>
      </c>
      <c r="F173" s="93">
        <v>347</v>
      </c>
      <c r="G173" s="6" t="s">
        <v>30</v>
      </c>
      <c r="H173" s="7">
        <v>0.35399999999999998</v>
      </c>
      <c r="I173" s="79">
        <f t="shared" si="21"/>
        <v>0.88500000000000001</v>
      </c>
      <c r="J173" s="96">
        <v>4330</v>
      </c>
    </row>
    <row r="174" spans="1:10" s="4" customFormat="1" ht="20.25" customHeight="1">
      <c r="A174" s="109">
        <v>275</v>
      </c>
      <c r="B174" s="6" t="s">
        <v>372</v>
      </c>
      <c r="C174" s="7">
        <v>0.39</v>
      </c>
      <c r="D174" s="79">
        <f t="shared" si="20"/>
        <v>0.97500000000000009</v>
      </c>
      <c r="E174" s="96">
        <v>4280</v>
      </c>
      <c r="F174" s="93">
        <v>348</v>
      </c>
      <c r="G174" s="6" t="s">
        <v>91</v>
      </c>
      <c r="H174" s="7">
        <v>0.28299999999999997</v>
      </c>
      <c r="I174" s="79">
        <f t="shared" si="21"/>
        <v>0.70749999999999991</v>
      </c>
      <c r="J174" s="96">
        <v>3450</v>
      </c>
    </row>
    <row r="175" spans="1:10" s="4" customFormat="1" ht="20.25" customHeight="1">
      <c r="A175" s="109">
        <v>276</v>
      </c>
      <c r="B175" s="6" t="s">
        <v>373</v>
      </c>
      <c r="C175" s="7">
        <v>0.43</v>
      </c>
      <c r="D175" s="79">
        <f t="shared" si="20"/>
        <v>1.075</v>
      </c>
      <c r="E175" s="96">
        <v>4710</v>
      </c>
      <c r="F175" s="93">
        <v>349</v>
      </c>
      <c r="G175" s="6" t="s">
        <v>31</v>
      </c>
      <c r="H175" s="7">
        <v>0.80900000000000005</v>
      </c>
      <c r="I175" s="79">
        <f t="shared" si="21"/>
        <v>2.0225</v>
      </c>
      <c r="J175" s="96">
        <v>10390</v>
      </c>
    </row>
    <row r="176" spans="1:10" s="4" customFormat="1" ht="20.25" customHeight="1">
      <c r="A176" s="109">
        <v>277</v>
      </c>
      <c r="B176" s="6" t="s">
        <v>374</v>
      </c>
      <c r="C176" s="7">
        <v>0.46</v>
      </c>
      <c r="D176" s="79">
        <f t="shared" si="20"/>
        <v>1.1500000000000001</v>
      </c>
      <c r="E176" s="96">
        <v>5140</v>
      </c>
      <c r="F176" s="93">
        <v>350</v>
      </c>
      <c r="G176" s="6" t="s">
        <v>32</v>
      </c>
      <c r="H176" s="7">
        <v>0.45400000000000001</v>
      </c>
      <c r="I176" s="79">
        <f t="shared" si="21"/>
        <v>1.135</v>
      </c>
      <c r="J176" s="96">
        <v>5770</v>
      </c>
    </row>
    <row r="177" spans="1:10" s="4" customFormat="1" ht="20.25" customHeight="1">
      <c r="A177" s="109">
        <v>278</v>
      </c>
      <c r="B177" s="6" t="s">
        <v>375</v>
      </c>
      <c r="C177" s="7">
        <v>0.47</v>
      </c>
      <c r="D177" s="79">
        <f t="shared" si="20"/>
        <v>1.1749999999999998</v>
      </c>
      <c r="E177" s="96">
        <v>5300</v>
      </c>
      <c r="F177" s="93">
        <v>351</v>
      </c>
      <c r="G177" s="6" t="s">
        <v>33</v>
      </c>
      <c r="H177" s="7">
        <v>0.378</v>
      </c>
      <c r="I177" s="79">
        <f t="shared" si="21"/>
        <v>0.94500000000000006</v>
      </c>
      <c r="J177" s="96">
        <v>4570</v>
      </c>
    </row>
    <row r="178" spans="1:10" s="4" customFormat="1" ht="20.25" customHeight="1">
      <c r="A178" s="109">
        <v>279</v>
      </c>
      <c r="B178" s="6" t="s">
        <v>376</v>
      </c>
      <c r="C178" s="7">
        <v>0.51</v>
      </c>
      <c r="D178" s="79">
        <f t="shared" si="20"/>
        <v>1.2749999999999999</v>
      </c>
      <c r="E178" s="96">
        <v>5730</v>
      </c>
      <c r="F178" s="93">
        <v>352</v>
      </c>
      <c r="G178" s="6" t="s">
        <v>92</v>
      </c>
      <c r="H178" s="7">
        <v>0.30199999999999999</v>
      </c>
      <c r="I178" s="79">
        <f t="shared" si="21"/>
        <v>0.755</v>
      </c>
      <c r="J178" s="96">
        <v>3690</v>
      </c>
    </row>
    <row r="179" spans="1:10" s="4" customFormat="1" ht="20.25" customHeight="1">
      <c r="A179" s="109">
        <v>280</v>
      </c>
      <c r="B179" s="6" t="s">
        <v>377</v>
      </c>
      <c r="C179" s="7">
        <v>0.57999999999999996</v>
      </c>
      <c r="D179" s="79">
        <f t="shared" si="20"/>
        <v>1.45</v>
      </c>
      <c r="E179" s="96">
        <v>6120</v>
      </c>
      <c r="F179" s="93">
        <v>353</v>
      </c>
      <c r="G179" s="6" t="s">
        <v>34</v>
      </c>
      <c r="H179" s="7">
        <v>0.91100000000000003</v>
      </c>
      <c r="I179" s="79">
        <f t="shared" si="21"/>
        <v>2.2774999999999999</v>
      </c>
      <c r="J179" s="96">
        <v>11650</v>
      </c>
    </row>
    <row r="180" spans="1:10" s="4" customFormat="1" ht="20.25" customHeight="1">
      <c r="A180" s="109">
        <v>281</v>
      </c>
      <c r="B180" s="6" t="s">
        <v>378</v>
      </c>
      <c r="C180" s="7">
        <v>0.6</v>
      </c>
      <c r="D180" s="79">
        <f t="shared" si="20"/>
        <v>1.5</v>
      </c>
      <c r="E180" s="96">
        <v>6460</v>
      </c>
      <c r="F180" s="93">
        <v>354</v>
      </c>
      <c r="G180" s="6" t="s">
        <v>35</v>
      </c>
      <c r="H180" s="7">
        <v>0.68200000000000005</v>
      </c>
      <c r="I180" s="79">
        <f t="shared" si="21"/>
        <v>1.7050000000000001</v>
      </c>
      <c r="J180" s="96">
        <v>10350</v>
      </c>
    </row>
    <row r="181" spans="1:10" s="4" customFormat="1" ht="20.25" customHeight="1">
      <c r="A181" s="109">
        <v>282</v>
      </c>
      <c r="B181" s="6" t="s">
        <v>379</v>
      </c>
      <c r="C181" s="7">
        <v>0.68</v>
      </c>
      <c r="D181" s="79">
        <f t="shared" si="20"/>
        <v>1.7000000000000002</v>
      </c>
      <c r="E181" s="96">
        <v>6770</v>
      </c>
      <c r="F181" s="93">
        <v>355</v>
      </c>
      <c r="G181" s="6" t="s">
        <v>36</v>
      </c>
      <c r="H181" s="7">
        <v>1.012</v>
      </c>
      <c r="I181" s="79">
        <f t="shared" si="21"/>
        <v>2.5300000000000002</v>
      </c>
      <c r="J181" s="96">
        <v>12900</v>
      </c>
    </row>
    <row r="182" spans="1:10" s="4" customFormat="1" ht="20.25" customHeight="1">
      <c r="A182" s="109">
        <v>283</v>
      </c>
      <c r="B182" s="6" t="s">
        <v>380</v>
      </c>
      <c r="C182" s="7">
        <v>0.72</v>
      </c>
      <c r="D182" s="79">
        <f t="shared" si="20"/>
        <v>1.7999999999999998</v>
      </c>
      <c r="E182" s="96">
        <v>7170</v>
      </c>
      <c r="F182" s="93">
        <v>356</v>
      </c>
      <c r="G182" s="6" t="s">
        <v>37</v>
      </c>
      <c r="H182" s="7">
        <v>0.75800000000000001</v>
      </c>
      <c r="I182" s="79">
        <f t="shared" si="21"/>
        <v>1.895</v>
      </c>
      <c r="J182" s="96">
        <v>11360</v>
      </c>
    </row>
    <row r="183" spans="1:10" s="4" customFormat="1" ht="20.25" customHeight="1">
      <c r="A183" s="109">
        <v>284</v>
      </c>
      <c r="B183" s="6" t="s">
        <v>458</v>
      </c>
      <c r="C183" s="7">
        <v>0.77</v>
      </c>
      <c r="D183" s="79">
        <f t="shared" si="20"/>
        <v>1.925</v>
      </c>
      <c r="E183" s="96">
        <v>7420</v>
      </c>
      <c r="F183" s="93">
        <v>357</v>
      </c>
      <c r="G183" s="6" t="s">
        <v>38</v>
      </c>
      <c r="H183" s="7">
        <v>0.248</v>
      </c>
      <c r="I183" s="79">
        <f t="shared" si="21"/>
        <v>0.62</v>
      </c>
      <c r="J183" s="96">
        <v>3290</v>
      </c>
    </row>
    <row r="184" spans="1:10" s="4" customFormat="1" ht="20.25" customHeight="1">
      <c r="A184" s="109">
        <v>285</v>
      </c>
      <c r="B184" s="6" t="s">
        <v>381</v>
      </c>
      <c r="C184" s="7">
        <v>0.82</v>
      </c>
      <c r="D184" s="79">
        <f t="shared" si="20"/>
        <v>2.0499999999999998</v>
      </c>
      <c r="E184" s="96">
        <v>7610</v>
      </c>
      <c r="F184" s="167" t="s">
        <v>438</v>
      </c>
      <c r="G184" s="168"/>
      <c r="H184" s="168"/>
      <c r="I184" s="168"/>
      <c r="J184" s="169"/>
    </row>
    <row r="185" spans="1:10" s="4" customFormat="1" ht="20.25" customHeight="1">
      <c r="A185" s="109">
        <v>286</v>
      </c>
      <c r="B185" s="6" t="s">
        <v>382</v>
      </c>
      <c r="C185" s="7">
        <v>0.85</v>
      </c>
      <c r="D185" s="79">
        <f t="shared" si="20"/>
        <v>2.125</v>
      </c>
      <c r="E185" s="96">
        <v>7760</v>
      </c>
      <c r="F185" s="93">
        <v>358</v>
      </c>
      <c r="G185" s="6" t="s">
        <v>342</v>
      </c>
      <c r="H185" s="7">
        <v>0.28999999999999998</v>
      </c>
      <c r="I185" s="79">
        <f>H185*2.5</f>
        <v>0.72499999999999998</v>
      </c>
      <c r="J185" s="96">
        <v>6390</v>
      </c>
    </row>
    <row r="186" spans="1:10" s="4" customFormat="1" ht="20.25" customHeight="1">
      <c r="A186" s="109">
        <v>287</v>
      </c>
      <c r="B186" s="6" t="s">
        <v>383</v>
      </c>
      <c r="C186" s="7">
        <v>0.9</v>
      </c>
      <c r="D186" s="79">
        <f t="shared" si="20"/>
        <v>2.25</v>
      </c>
      <c r="E186" s="96">
        <v>7800</v>
      </c>
      <c r="F186" s="93">
        <v>359</v>
      </c>
      <c r="G186" s="6" t="s">
        <v>341</v>
      </c>
      <c r="H186" s="7">
        <v>0.45</v>
      </c>
      <c r="I186" s="79">
        <f t="shared" ref="I186:I187" si="22">H186*2.5</f>
        <v>1.125</v>
      </c>
      <c r="J186" s="96">
        <v>7450</v>
      </c>
    </row>
    <row r="187" spans="1:10" s="4" customFormat="1" ht="20.25" customHeight="1">
      <c r="A187" s="109">
        <v>288</v>
      </c>
      <c r="B187" s="6" t="s">
        <v>384</v>
      </c>
      <c r="C187" s="7">
        <v>0.92</v>
      </c>
      <c r="D187" s="79">
        <f t="shared" si="20"/>
        <v>2.3000000000000003</v>
      </c>
      <c r="E187" s="96">
        <v>7860</v>
      </c>
      <c r="F187" s="93">
        <v>360</v>
      </c>
      <c r="G187" s="6" t="s">
        <v>347</v>
      </c>
      <c r="H187" s="7">
        <v>0.45</v>
      </c>
      <c r="I187" s="79">
        <f t="shared" si="22"/>
        <v>1.125</v>
      </c>
      <c r="J187" s="96">
        <v>8590</v>
      </c>
    </row>
    <row r="188" spans="1:10" s="4" customFormat="1" ht="20.25" customHeight="1">
      <c r="A188" s="109">
        <v>289</v>
      </c>
      <c r="B188" s="6" t="s">
        <v>385</v>
      </c>
      <c r="C188" s="7">
        <v>0.93</v>
      </c>
      <c r="D188" s="79">
        <f t="shared" si="20"/>
        <v>2.3250000000000002</v>
      </c>
      <c r="E188" s="96">
        <v>7930</v>
      </c>
      <c r="F188" s="158" t="s">
        <v>439</v>
      </c>
      <c r="G188" s="159"/>
      <c r="H188" s="159"/>
      <c r="I188" s="159"/>
      <c r="J188" s="160"/>
    </row>
    <row r="189" spans="1:10" s="4" customFormat="1" ht="20.25" customHeight="1">
      <c r="A189" s="109">
        <v>290</v>
      </c>
      <c r="B189" s="6" t="s">
        <v>386</v>
      </c>
      <c r="C189" s="7">
        <v>0.95</v>
      </c>
      <c r="D189" s="79">
        <f t="shared" si="20"/>
        <v>2.375</v>
      </c>
      <c r="E189" s="96">
        <v>8100</v>
      </c>
      <c r="F189" s="109">
        <v>361</v>
      </c>
      <c r="G189" s="14" t="s">
        <v>57</v>
      </c>
      <c r="H189" s="16">
        <v>0.09</v>
      </c>
      <c r="I189" s="16">
        <f>H189*2.5</f>
        <v>0.22499999999999998</v>
      </c>
      <c r="J189" s="106">
        <v>1950</v>
      </c>
    </row>
    <row r="190" spans="1:10" s="4" customFormat="1" ht="20.25" customHeight="1">
      <c r="A190" s="109">
        <v>291</v>
      </c>
      <c r="B190" s="6" t="s">
        <v>387</v>
      </c>
      <c r="C190" s="7">
        <v>0.98</v>
      </c>
      <c r="D190" s="79">
        <f t="shared" si="20"/>
        <v>2.4500000000000002</v>
      </c>
      <c r="E190" s="96">
        <v>8280</v>
      </c>
      <c r="F190" s="109">
        <v>362</v>
      </c>
      <c r="G190" s="14" t="s">
        <v>58</v>
      </c>
      <c r="H190" s="16">
        <v>0.13</v>
      </c>
      <c r="I190" s="16">
        <f>H190*2.5</f>
        <v>0.32500000000000001</v>
      </c>
      <c r="J190" s="106">
        <v>2600</v>
      </c>
    </row>
    <row r="191" spans="1:10" s="4" customFormat="1" ht="20.25" customHeight="1">
      <c r="A191" s="126">
        <v>292</v>
      </c>
      <c r="B191" s="6" t="s">
        <v>409</v>
      </c>
      <c r="C191" s="7">
        <v>1.08</v>
      </c>
      <c r="D191" s="79">
        <f t="shared" si="20"/>
        <v>2.7</v>
      </c>
      <c r="E191" s="96">
        <v>10550</v>
      </c>
      <c r="F191" s="158" t="s">
        <v>476</v>
      </c>
      <c r="G191" s="159"/>
      <c r="H191" s="159"/>
      <c r="I191" s="159"/>
      <c r="J191" s="160"/>
    </row>
    <row r="192" spans="1:10" s="4" customFormat="1" ht="20.25" customHeight="1">
      <c r="A192" s="126">
        <v>293</v>
      </c>
      <c r="B192" s="6" t="s">
        <v>410</v>
      </c>
      <c r="C192" s="7">
        <v>1.1000000000000001</v>
      </c>
      <c r="D192" s="79">
        <f t="shared" si="20"/>
        <v>2.75</v>
      </c>
      <c r="E192" s="96">
        <v>10870</v>
      </c>
      <c r="F192" s="109">
        <v>363</v>
      </c>
      <c r="G192" s="14" t="s">
        <v>575</v>
      </c>
      <c r="H192" s="21">
        <v>2.9000000000000001E-2</v>
      </c>
      <c r="I192" s="16">
        <f>H192*2.5</f>
        <v>7.2500000000000009E-2</v>
      </c>
      <c r="J192" s="106">
        <v>550</v>
      </c>
    </row>
    <row r="193" spans="1:10" s="4" customFormat="1" ht="20.25" customHeight="1">
      <c r="A193" s="126">
        <v>294</v>
      </c>
      <c r="B193" s="6" t="s">
        <v>411</v>
      </c>
      <c r="C193" s="7">
        <v>1.1200000000000001</v>
      </c>
      <c r="D193" s="79">
        <f t="shared" si="20"/>
        <v>2.8000000000000003</v>
      </c>
      <c r="E193" s="96">
        <v>11030</v>
      </c>
      <c r="F193" s="109">
        <v>364</v>
      </c>
      <c r="G193" s="14" t="s">
        <v>290</v>
      </c>
      <c r="H193" s="21">
        <v>0.11</v>
      </c>
      <c r="I193" s="16">
        <f t="shared" ref="I193:I196" si="23">H193*2.5</f>
        <v>0.27500000000000002</v>
      </c>
      <c r="J193" s="106">
        <v>1990</v>
      </c>
    </row>
    <row r="194" spans="1:10" s="4" customFormat="1" ht="20.25" customHeight="1">
      <c r="A194" s="126">
        <v>295</v>
      </c>
      <c r="B194" s="6" t="s">
        <v>412</v>
      </c>
      <c r="C194" s="7">
        <v>1.1299999999999999</v>
      </c>
      <c r="D194" s="79">
        <f t="shared" si="20"/>
        <v>2.8249999999999997</v>
      </c>
      <c r="E194" s="96">
        <v>11170</v>
      </c>
      <c r="F194" s="109">
        <v>365</v>
      </c>
      <c r="G194" s="14" t="s">
        <v>291</v>
      </c>
      <c r="H194" s="21">
        <v>7.0000000000000007E-2</v>
      </c>
      <c r="I194" s="16">
        <f t="shared" si="23"/>
        <v>0.17500000000000002</v>
      </c>
      <c r="J194" s="106">
        <v>1550</v>
      </c>
    </row>
    <row r="195" spans="1:10" s="4" customFormat="1" ht="20.25" customHeight="1">
      <c r="A195" s="127">
        <v>296</v>
      </c>
      <c r="B195" s="6" t="s">
        <v>398</v>
      </c>
      <c r="C195" s="7">
        <v>0.35</v>
      </c>
      <c r="D195" s="79">
        <f t="shared" si="20"/>
        <v>0.875</v>
      </c>
      <c r="E195" s="96">
        <v>3590</v>
      </c>
      <c r="F195" s="109">
        <v>366</v>
      </c>
      <c r="G195" s="14" t="s">
        <v>515</v>
      </c>
      <c r="H195" s="21">
        <v>8.0000000000000002E-3</v>
      </c>
      <c r="I195" s="16">
        <f t="shared" si="23"/>
        <v>0.02</v>
      </c>
      <c r="J195" s="106">
        <v>200</v>
      </c>
    </row>
    <row r="196" spans="1:10" s="4" customFormat="1" ht="20.25" customHeight="1">
      <c r="A196" s="127">
        <v>297</v>
      </c>
      <c r="B196" s="6" t="s">
        <v>399</v>
      </c>
      <c r="C196" s="7">
        <v>0.38</v>
      </c>
      <c r="D196" s="79">
        <f t="shared" si="20"/>
        <v>0.95</v>
      </c>
      <c r="E196" s="96">
        <v>4040</v>
      </c>
      <c r="F196" s="109">
        <v>367</v>
      </c>
      <c r="G196" s="14" t="s">
        <v>516</v>
      </c>
      <c r="H196" s="21">
        <v>1.4999999999999999E-2</v>
      </c>
      <c r="I196" s="16">
        <f t="shared" si="23"/>
        <v>3.7499999999999999E-2</v>
      </c>
      <c r="J196" s="106">
        <v>390</v>
      </c>
    </row>
    <row r="197" spans="1:10" s="4" customFormat="1" ht="20.25" customHeight="1">
      <c r="A197" s="127">
        <v>298</v>
      </c>
      <c r="B197" s="6" t="s">
        <v>400</v>
      </c>
      <c r="C197" s="7">
        <v>0.41</v>
      </c>
      <c r="D197" s="79">
        <f t="shared" si="20"/>
        <v>1.0249999999999999</v>
      </c>
      <c r="E197" s="96">
        <v>4450</v>
      </c>
      <c r="F197" s="176" t="s">
        <v>480</v>
      </c>
      <c r="G197" s="177"/>
      <c r="H197" s="177"/>
      <c r="I197" s="177"/>
      <c r="J197" s="178"/>
    </row>
    <row r="198" spans="1:10" s="4" customFormat="1" ht="20.25" customHeight="1">
      <c r="A198" s="127">
        <v>299</v>
      </c>
      <c r="B198" s="6" t="s">
        <v>401</v>
      </c>
      <c r="C198" s="7">
        <v>0.435</v>
      </c>
      <c r="D198" s="79">
        <f t="shared" si="20"/>
        <v>1.0874999999999999</v>
      </c>
      <c r="E198" s="96">
        <v>4860</v>
      </c>
      <c r="F198" s="132">
        <v>368</v>
      </c>
      <c r="G198" s="46" t="s">
        <v>269</v>
      </c>
      <c r="H198" s="47">
        <v>2.1000000000000001E-2</v>
      </c>
      <c r="I198" s="85">
        <f>H198*2.5</f>
        <v>5.2500000000000005E-2</v>
      </c>
      <c r="J198" s="133">
        <v>450</v>
      </c>
    </row>
    <row r="199" spans="1:10" s="4" customFormat="1" ht="20.25" customHeight="1">
      <c r="A199" s="127">
        <v>300</v>
      </c>
      <c r="B199" s="6" t="s">
        <v>402</v>
      </c>
      <c r="C199" s="7">
        <v>0.44800000000000001</v>
      </c>
      <c r="D199" s="79">
        <f t="shared" si="20"/>
        <v>1.1200000000000001</v>
      </c>
      <c r="E199" s="96">
        <v>5000</v>
      </c>
      <c r="F199" s="109">
        <v>369</v>
      </c>
      <c r="G199" s="6" t="s">
        <v>270</v>
      </c>
      <c r="H199" s="7">
        <v>1.7999999999999999E-2</v>
      </c>
      <c r="I199" s="85">
        <f t="shared" ref="I199:I202" si="24">H199*2.5</f>
        <v>4.4999999999999998E-2</v>
      </c>
      <c r="J199" s="96">
        <v>400</v>
      </c>
    </row>
    <row r="200" spans="1:10" s="4" customFormat="1" ht="20.25" customHeight="1">
      <c r="A200" s="127">
        <v>301</v>
      </c>
      <c r="B200" s="6" t="s">
        <v>403</v>
      </c>
      <c r="C200" s="7">
        <v>0.48</v>
      </c>
      <c r="D200" s="79">
        <f t="shared" si="20"/>
        <v>1.2</v>
      </c>
      <c r="E200" s="96">
        <v>5400</v>
      </c>
      <c r="F200" s="132">
        <v>370</v>
      </c>
      <c r="G200" s="6" t="s">
        <v>271</v>
      </c>
      <c r="H200" s="7">
        <v>2.7E-2</v>
      </c>
      <c r="I200" s="85">
        <f t="shared" si="24"/>
        <v>6.7500000000000004E-2</v>
      </c>
      <c r="J200" s="96">
        <v>650</v>
      </c>
    </row>
    <row r="201" spans="1:10" s="4" customFormat="1" ht="20.25" customHeight="1">
      <c r="A201" s="127">
        <v>302</v>
      </c>
      <c r="B201" s="6" t="s">
        <v>404</v>
      </c>
      <c r="C201" s="7">
        <v>0.52700000000000002</v>
      </c>
      <c r="D201" s="79">
        <f t="shared" si="20"/>
        <v>1.3175000000000001</v>
      </c>
      <c r="E201" s="96">
        <v>5790</v>
      </c>
      <c r="F201" s="109">
        <v>371</v>
      </c>
      <c r="G201" s="6" t="s">
        <v>272</v>
      </c>
      <c r="H201" s="7">
        <v>3.5000000000000003E-2</v>
      </c>
      <c r="I201" s="85">
        <f t="shared" si="24"/>
        <v>8.7500000000000008E-2</v>
      </c>
      <c r="J201" s="96">
        <v>850</v>
      </c>
    </row>
    <row r="202" spans="1:10" s="4" customFormat="1" ht="20.25" customHeight="1">
      <c r="A202" s="127">
        <v>303</v>
      </c>
      <c r="B202" s="6" t="s">
        <v>405</v>
      </c>
      <c r="C202" s="7">
        <v>0.55000000000000004</v>
      </c>
      <c r="D202" s="79">
        <f t="shared" si="20"/>
        <v>1.375</v>
      </c>
      <c r="E202" s="96">
        <v>6110</v>
      </c>
      <c r="F202" s="132">
        <v>372</v>
      </c>
      <c r="G202" s="6" t="s">
        <v>273</v>
      </c>
      <c r="H202" s="7">
        <v>5.3999999999999999E-2</v>
      </c>
      <c r="I202" s="85">
        <f t="shared" si="24"/>
        <v>0.13500000000000001</v>
      </c>
      <c r="J202" s="96">
        <v>1150</v>
      </c>
    </row>
    <row r="203" spans="1:10" s="4" customFormat="1" ht="20.25" customHeight="1">
      <c r="A203" s="127">
        <v>304</v>
      </c>
      <c r="B203" s="6" t="s">
        <v>406</v>
      </c>
      <c r="C203" s="7">
        <v>0.58399999999999996</v>
      </c>
      <c r="D203" s="79">
        <f t="shared" si="20"/>
        <v>1.46</v>
      </c>
      <c r="E203" s="96">
        <v>6400</v>
      </c>
      <c r="F203" s="176" t="s">
        <v>481</v>
      </c>
      <c r="G203" s="177"/>
      <c r="H203" s="177"/>
      <c r="I203" s="177"/>
      <c r="J203" s="178"/>
    </row>
    <row r="204" spans="1:10" s="4" customFormat="1" ht="20.25" customHeight="1">
      <c r="A204" s="127">
        <v>305</v>
      </c>
      <c r="B204" s="6" t="s">
        <v>407</v>
      </c>
      <c r="C204" s="7">
        <v>0.61799999999999999</v>
      </c>
      <c r="D204" s="79">
        <f t="shared" si="20"/>
        <v>1.5449999999999999</v>
      </c>
      <c r="E204" s="96">
        <v>6790</v>
      </c>
      <c r="F204" s="109">
        <v>373</v>
      </c>
      <c r="G204" s="6" t="s">
        <v>274</v>
      </c>
      <c r="H204" s="9">
        <v>2.1000000000000001E-2</v>
      </c>
      <c r="I204" s="85">
        <f t="shared" ref="I204:I208" si="25">H204*2.5</f>
        <v>5.2500000000000005E-2</v>
      </c>
      <c r="J204" s="107">
        <v>1050</v>
      </c>
    </row>
    <row r="205" spans="1:10" s="4" customFormat="1" ht="20.25" customHeight="1">
      <c r="A205" s="127">
        <v>306</v>
      </c>
      <c r="B205" s="6" t="s">
        <v>388</v>
      </c>
      <c r="C205" s="7">
        <v>0.65300000000000002</v>
      </c>
      <c r="D205" s="79">
        <f t="shared" si="20"/>
        <v>1.6325000000000001</v>
      </c>
      <c r="E205" s="96">
        <v>7015</v>
      </c>
      <c r="F205" s="132">
        <v>374</v>
      </c>
      <c r="G205" s="6" t="s">
        <v>275</v>
      </c>
      <c r="H205" s="9">
        <v>1.7999999999999999E-2</v>
      </c>
      <c r="I205" s="85">
        <f t="shared" si="25"/>
        <v>4.4999999999999998E-2</v>
      </c>
      <c r="J205" s="107">
        <v>850</v>
      </c>
    </row>
    <row r="206" spans="1:10" s="4" customFormat="1" ht="20.25" customHeight="1">
      <c r="A206" s="127">
        <v>307</v>
      </c>
      <c r="B206" s="6" t="s">
        <v>389</v>
      </c>
      <c r="C206" s="7">
        <v>0.68700000000000006</v>
      </c>
      <c r="D206" s="79">
        <f t="shared" si="20"/>
        <v>1.7175000000000002</v>
      </c>
      <c r="E206" s="96">
        <v>7200</v>
      </c>
      <c r="F206" s="109">
        <v>375</v>
      </c>
      <c r="G206" s="6" t="s">
        <v>276</v>
      </c>
      <c r="H206" s="9">
        <v>2.7E-2</v>
      </c>
      <c r="I206" s="85">
        <f t="shared" si="25"/>
        <v>6.7500000000000004E-2</v>
      </c>
      <c r="J206" s="107">
        <v>1260</v>
      </c>
    </row>
    <row r="207" spans="1:10" s="4" customFormat="1" ht="20.25" customHeight="1">
      <c r="A207" s="127">
        <v>308</v>
      </c>
      <c r="B207" s="6" t="s">
        <v>390</v>
      </c>
      <c r="C207" s="7">
        <v>0.71</v>
      </c>
      <c r="D207" s="79">
        <f t="shared" si="20"/>
        <v>1.7749999999999999</v>
      </c>
      <c r="E207" s="96">
        <v>7330</v>
      </c>
      <c r="F207" s="132">
        <v>376</v>
      </c>
      <c r="G207" s="6" t="s">
        <v>277</v>
      </c>
      <c r="H207" s="9">
        <v>3.5000000000000003E-2</v>
      </c>
      <c r="I207" s="85">
        <f t="shared" si="25"/>
        <v>8.7500000000000008E-2</v>
      </c>
      <c r="J207" s="107">
        <v>1580</v>
      </c>
    </row>
    <row r="208" spans="1:10" s="4" customFormat="1" ht="20.25" customHeight="1">
      <c r="A208" s="127">
        <v>309</v>
      </c>
      <c r="B208" s="6" t="s">
        <v>391</v>
      </c>
      <c r="C208" s="7">
        <v>0.73199999999999998</v>
      </c>
      <c r="D208" s="79">
        <f t="shared" si="20"/>
        <v>1.83</v>
      </c>
      <c r="E208" s="96">
        <v>7370</v>
      </c>
      <c r="F208" s="109">
        <v>377</v>
      </c>
      <c r="G208" s="6" t="s">
        <v>278</v>
      </c>
      <c r="H208" s="19">
        <v>5.6000000000000001E-2</v>
      </c>
      <c r="I208" s="85">
        <f t="shared" si="25"/>
        <v>0.14000000000000001</v>
      </c>
      <c r="J208" s="105">
        <v>1800</v>
      </c>
    </row>
    <row r="209" spans="1:10" s="4" customFormat="1" ht="20.25" customHeight="1">
      <c r="A209" s="127">
        <v>310</v>
      </c>
      <c r="B209" s="6" t="s">
        <v>392</v>
      </c>
      <c r="C209" s="7">
        <v>0.74399999999999999</v>
      </c>
      <c r="D209" s="79">
        <f t="shared" si="20"/>
        <v>1.8599999999999999</v>
      </c>
      <c r="E209" s="96">
        <v>7420</v>
      </c>
      <c r="F209" s="176" t="s">
        <v>482</v>
      </c>
      <c r="G209" s="177"/>
      <c r="H209" s="177"/>
      <c r="I209" s="177"/>
      <c r="J209" s="178"/>
    </row>
    <row r="210" spans="1:10" s="4" customFormat="1" ht="20.25" customHeight="1">
      <c r="A210" s="127">
        <v>311</v>
      </c>
      <c r="B210" s="6" t="s">
        <v>393</v>
      </c>
      <c r="C210" s="7">
        <v>0.755</v>
      </c>
      <c r="D210" s="79">
        <f t="shared" si="20"/>
        <v>1.8875</v>
      </c>
      <c r="E210" s="96">
        <v>7490</v>
      </c>
      <c r="F210" s="132">
        <v>378</v>
      </c>
      <c r="G210" s="23" t="s">
        <v>281</v>
      </c>
      <c r="H210" s="19">
        <v>4.0000000000000001E-3</v>
      </c>
      <c r="I210" s="85">
        <f t="shared" ref="I210:I216" si="26">H210*2.5</f>
        <v>0.01</v>
      </c>
      <c r="J210" s="105">
        <v>280</v>
      </c>
    </row>
    <row r="211" spans="1:10" s="4" customFormat="1" ht="20.25" customHeight="1">
      <c r="A211" s="127">
        <v>312</v>
      </c>
      <c r="B211" s="6" t="s">
        <v>394</v>
      </c>
      <c r="C211" s="7">
        <v>0.76600000000000001</v>
      </c>
      <c r="D211" s="79">
        <f t="shared" si="20"/>
        <v>1.915</v>
      </c>
      <c r="E211" s="96">
        <v>7570</v>
      </c>
      <c r="F211" s="109">
        <v>379</v>
      </c>
      <c r="G211" s="23" t="s">
        <v>282</v>
      </c>
      <c r="H211" s="19">
        <v>5.0000000000000001E-3</v>
      </c>
      <c r="I211" s="85">
        <f t="shared" si="26"/>
        <v>1.2500000000000001E-2</v>
      </c>
      <c r="J211" s="105">
        <v>350</v>
      </c>
    </row>
    <row r="212" spans="1:10" s="4" customFormat="1" ht="20.25" customHeight="1">
      <c r="A212" s="127">
        <v>313</v>
      </c>
      <c r="B212" s="6" t="s">
        <v>395</v>
      </c>
      <c r="C212" s="7">
        <v>0.79</v>
      </c>
      <c r="D212" s="79">
        <f t="shared" si="20"/>
        <v>1.9750000000000001</v>
      </c>
      <c r="E212" s="124">
        <v>7650</v>
      </c>
      <c r="F212" s="132">
        <v>380</v>
      </c>
      <c r="G212" s="23" t="s">
        <v>283</v>
      </c>
      <c r="H212" s="19">
        <v>1.2999999999999999E-2</v>
      </c>
      <c r="I212" s="85">
        <f t="shared" si="26"/>
        <v>3.2500000000000001E-2</v>
      </c>
      <c r="J212" s="105">
        <v>500</v>
      </c>
    </row>
    <row r="213" spans="1:10" s="4" customFormat="1" ht="20.25" customHeight="1">
      <c r="A213" s="127">
        <v>314</v>
      </c>
      <c r="B213" s="6" t="s">
        <v>584</v>
      </c>
      <c r="C213" s="7">
        <v>0.94</v>
      </c>
      <c r="D213" s="79">
        <f t="shared" si="20"/>
        <v>2.3499999999999996</v>
      </c>
      <c r="E213" s="124">
        <v>9500</v>
      </c>
      <c r="F213" s="109">
        <v>381</v>
      </c>
      <c r="G213" s="23" t="s">
        <v>287</v>
      </c>
      <c r="H213" s="19">
        <v>3.5999999999999997E-2</v>
      </c>
      <c r="I213" s="85">
        <f t="shared" si="26"/>
        <v>0.09</v>
      </c>
      <c r="J213" s="105">
        <v>950</v>
      </c>
    </row>
    <row r="214" spans="1:10" s="4" customFormat="1" ht="20.25" customHeight="1">
      <c r="A214" s="127">
        <v>315</v>
      </c>
      <c r="B214" s="6" t="s">
        <v>413</v>
      </c>
      <c r="C214" s="71">
        <v>0.97</v>
      </c>
      <c r="D214" s="79">
        <f t="shared" si="20"/>
        <v>2.4249999999999998</v>
      </c>
      <c r="E214" s="128">
        <v>9700</v>
      </c>
      <c r="F214" s="132">
        <v>382</v>
      </c>
      <c r="G214" s="23" t="s">
        <v>288</v>
      </c>
      <c r="H214" s="19">
        <v>0.05</v>
      </c>
      <c r="I214" s="85">
        <f t="shared" si="26"/>
        <v>0.125</v>
      </c>
      <c r="J214" s="105">
        <v>1300</v>
      </c>
    </row>
    <row r="215" spans="1:10" s="4" customFormat="1" ht="20.25" customHeight="1">
      <c r="A215" s="127">
        <v>316</v>
      </c>
      <c r="B215" s="6" t="s">
        <v>446</v>
      </c>
      <c r="C215" s="71">
        <v>1</v>
      </c>
      <c r="D215" s="79">
        <f t="shared" si="20"/>
        <v>2.5</v>
      </c>
      <c r="E215" s="128">
        <v>9800</v>
      </c>
      <c r="F215" s="109">
        <v>383</v>
      </c>
      <c r="G215" s="23" t="s">
        <v>326</v>
      </c>
      <c r="H215" s="19">
        <v>7.0000000000000007E-2</v>
      </c>
      <c r="I215" s="85">
        <f t="shared" si="26"/>
        <v>0.17500000000000002</v>
      </c>
      <c r="J215" s="105">
        <v>2050</v>
      </c>
    </row>
    <row r="216" spans="1:10" s="4" customFormat="1" ht="20.25" customHeight="1">
      <c r="A216" s="127">
        <v>317</v>
      </c>
      <c r="B216" s="6" t="s">
        <v>396</v>
      </c>
      <c r="C216" s="71">
        <v>1.01</v>
      </c>
      <c r="D216" s="79">
        <f t="shared" si="20"/>
        <v>2.5249999999999999</v>
      </c>
      <c r="E216" s="149">
        <v>9900</v>
      </c>
      <c r="F216" s="132">
        <v>384</v>
      </c>
      <c r="G216" s="23" t="s">
        <v>340</v>
      </c>
      <c r="H216" s="19">
        <v>0.09</v>
      </c>
      <c r="I216" s="85">
        <f t="shared" si="26"/>
        <v>0.22499999999999998</v>
      </c>
      <c r="J216" s="105">
        <v>2300</v>
      </c>
    </row>
    <row r="217" spans="1:10" s="4" customFormat="1" ht="20.25" customHeight="1">
      <c r="A217" s="127">
        <v>318</v>
      </c>
      <c r="B217" s="6" t="s">
        <v>397</v>
      </c>
      <c r="C217" s="71">
        <v>1.022</v>
      </c>
      <c r="D217" s="79">
        <f t="shared" si="20"/>
        <v>2.5550000000000002</v>
      </c>
      <c r="E217" s="128">
        <v>10250</v>
      </c>
      <c r="F217" s="158" t="s">
        <v>478</v>
      </c>
      <c r="G217" s="159"/>
      <c r="H217" s="159"/>
      <c r="I217" s="159"/>
      <c r="J217" s="160"/>
    </row>
    <row r="218" spans="1:10" s="4" customFormat="1" ht="20.25" customHeight="1">
      <c r="A218" s="184" t="s">
        <v>501</v>
      </c>
      <c r="B218" s="185"/>
      <c r="C218" s="185"/>
      <c r="D218" s="185"/>
      <c r="E218" s="192"/>
      <c r="F218" s="117">
        <v>385</v>
      </c>
      <c r="G218" s="10" t="s">
        <v>345</v>
      </c>
      <c r="H218" s="17">
        <v>0.83</v>
      </c>
      <c r="I218" s="69">
        <f>H218*2.5</f>
        <v>2.0749999999999997</v>
      </c>
      <c r="J218" s="116">
        <v>8650</v>
      </c>
    </row>
    <row r="219" spans="1:10" s="4" customFormat="1" ht="20.25" customHeight="1">
      <c r="A219" s="117">
        <v>319</v>
      </c>
      <c r="B219" s="6" t="s">
        <v>487</v>
      </c>
      <c r="C219" s="12">
        <v>0.32</v>
      </c>
      <c r="D219" s="150">
        <v>0.77</v>
      </c>
      <c r="E219" s="129">
        <v>7850</v>
      </c>
      <c r="F219" s="117">
        <v>386</v>
      </c>
      <c r="G219" s="10" t="s">
        <v>346</v>
      </c>
      <c r="H219" s="17">
        <v>1.2</v>
      </c>
      <c r="I219" s="69">
        <f t="shared" ref="I219:I221" si="27">H219*2.5</f>
        <v>3</v>
      </c>
      <c r="J219" s="116">
        <v>9600</v>
      </c>
    </row>
    <row r="220" spans="1:10" s="4" customFormat="1" ht="20.25" customHeight="1">
      <c r="A220" s="130">
        <v>320</v>
      </c>
      <c r="B220" s="6" t="s">
        <v>488</v>
      </c>
      <c r="C220" s="12">
        <v>0.27</v>
      </c>
      <c r="D220" s="150">
        <v>0.65</v>
      </c>
      <c r="E220" s="116">
        <v>6090</v>
      </c>
      <c r="F220" s="117">
        <v>387</v>
      </c>
      <c r="G220" s="10" t="s">
        <v>338</v>
      </c>
      <c r="H220" s="17">
        <v>1.6</v>
      </c>
      <c r="I220" s="69">
        <f t="shared" si="27"/>
        <v>4</v>
      </c>
      <c r="J220" s="116">
        <v>12500</v>
      </c>
    </row>
    <row r="221" spans="1:10" s="4" customFormat="1" ht="20.25" customHeight="1">
      <c r="A221" s="117">
        <v>321</v>
      </c>
      <c r="B221" s="6" t="s">
        <v>489</v>
      </c>
      <c r="C221" s="12">
        <v>0.22</v>
      </c>
      <c r="D221" s="150">
        <v>0.53</v>
      </c>
      <c r="E221" s="116">
        <v>4950</v>
      </c>
      <c r="F221" s="117">
        <v>388</v>
      </c>
      <c r="G221" s="10" t="s">
        <v>339</v>
      </c>
      <c r="H221" s="17">
        <v>2.1</v>
      </c>
      <c r="I221" s="69">
        <f t="shared" si="27"/>
        <v>5.25</v>
      </c>
      <c r="J221" s="116">
        <v>16450</v>
      </c>
    </row>
    <row r="222" spans="1:10" s="4" customFormat="1" ht="20.25" customHeight="1">
      <c r="A222" s="93">
        <v>322</v>
      </c>
      <c r="B222" s="6" t="s">
        <v>490</v>
      </c>
      <c r="C222" s="12">
        <v>0.19</v>
      </c>
      <c r="D222" s="150">
        <v>0.46</v>
      </c>
      <c r="E222" s="116">
        <v>4350</v>
      </c>
      <c r="F222" s="158" t="s">
        <v>39</v>
      </c>
      <c r="G222" s="159"/>
      <c r="H222" s="159"/>
      <c r="I222" s="159"/>
      <c r="J222" s="160"/>
    </row>
    <row r="223" spans="1:10" s="4" customFormat="1" ht="20.25" customHeight="1">
      <c r="A223" s="131">
        <v>323</v>
      </c>
      <c r="B223" s="6" t="s">
        <v>491</v>
      </c>
      <c r="C223" s="12">
        <v>0.14000000000000001</v>
      </c>
      <c r="D223" s="150">
        <v>0.34</v>
      </c>
      <c r="E223" s="116">
        <v>3300</v>
      </c>
      <c r="F223" s="109">
        <v>389</v>
      </c>
      <c r="G223" s="10" t="s">
        <v>215</v>
      </c>
      <c r="H223" s="12">
        <v>0.65</v>
      </c>
      <c r="I223" s="86">
        <f>H223*2.5</f>
        <v>1.625</v>
      </c>
      <c r="J223" s="106">
        <v>6990</v>
      </c>
    </row>
    <row r="224" spans="1:10" s="4" customFormat="1" ht="20.25" customHeight="1">
      <c r="A224" s="117">
        <v>324</v>
      </c>
      <c r="B224" s="6" t="s">
        <v>492</v>
      </c>
      <c r="C224" s="12">
        <v>0.14000000000000001</v>
      </c>
      <c r="D224" s="151">
        <v>0.34</v>
      </c>
      <c r="E224" s="96">
        <v>3850</v>
      </c>
      <c r="F224" s="109">
        <v>390</v>
      </c>
      <c r="G224" s="10" t="s">
        <v>253</v>
      </c>
      <c r="H224" s="17">
        <v>0.59</v>
      </c>
      <c r="I224" s="86">
        <f t="shared" ref="I224:I226" si="28">H224*2.5</f>
        <v>1.4749999999999999</v>
      </c>
      <c r="J224" s="106">
        <v>6450</v>
      </c>
    </row>
    <row r="225" spans="1:10" s="4" customFormat="1" ht="20.25" customHeight="1">
      <c r="A225" s="164" t="s">
        <v>442</v>
      </c>
      <c r="B225" s="165"/>
      <c r="C225" s="165"/>
      <c r="D225" s="165"/>
      <c r="E225" s="166"/>
      <c r="F225" s="109">
        <v>391</v>
      </c>
      <c r="G225" s="10" t="s">
        <v>265</v>
      </c>
      <c r="H225" s="12">
        <v>0.16600000000000001</v>
      </c>
      <c r="I225" s="86">
        <f t="shared" si="28"/>
        <v>0.41500000000000004</v>
      </c>
      <c r="J225" s="106">
        <v>1820</v>
      </c>
    </row>
    <row r="226" spans="1:10" s="4" customFormat="1" ht="20.25" customHeight="1" thickBot="1">
      <c r="A226" s="99">
        <v>325</v>
      </c>
      <c r="B226" s="125" t="s">
        <v>249</v>
      </c>
      <c r="C226" s="101">
        <v>1.4</v>
      </c>
      <c r="D226" s="102">
        <f>C226*2.5</f>
        <v>3.5</v>
      </c>
      <c r="E226" s="113">
        <v>16500</v>
      </c>
      <c r="F226" s="134">
        <v>392</v>
      </c>
      <c r="G226" s="135" t="s">
        <v>228</v>
      </c>
      <c r="H226" s="136">
        <v>0.19</v>
      </c>
      <c r="I226" s="137">
        <f t="shared" si="28"/>
        <v>0.47499999999999998</v>
      </c>
      <c r="J226" s="138">
        <v>2090</v>
      </c>
    </row>
    <row r="227" spans="1:10" s="4" customFormat="1" ht="20.25" customHeight="1" thickBot="1">
      <c r="A227" s="65"/>
      <c r="B227" s="66"/>
      <c r="C227" s="66"/>
      <c r="D227" s="67"/>
      <c r="E227" s="68"/>
      <c r="F227" s="39"/>
      <c r="G227" s="66"/>
      <c r="H227" s="66"/>
      <c r="I227" s="40"/>
      <c r="J227" s="72"/>
    </row>
    <row r="228" spans="1:10" s="4" customFormat="1" ht="20.25" customHeight="1">
      <c r="A228" s="189" t="s">
        <v>479</v>
      </c>
      <c r="B228" s="190"/>
      <c r="C228" s="190"/>
      <c r="D228" s="190"/>
      <c r="E228" s="191"/>
      <c r="F228" s="189" t="s">
        <v>443</v>
      </c>
      <c r="G228" s="190"/>
      <c r="H228" s="190"/>
      <c r="I228" s="190"/>
      <c r="J228" s="191"/>
    </row>
    <row r="229" spans="1:10" s="4" customFormat="1" ht="20.25" customHeight="1">
      <c r="A229" s="109">
        <v>393</v>
      </c>
      <c r="B229" s="6" t="s">
        <v>254</v>
      </c>
      <c r="C229" s="7">
        <v>0.47</v>
      </c>
      <c r="D229" s="79">
        <f>C229*2.5</f>
        <v>1.1749999999999998</v>
      </c>
      <c r="E229" s="96">
        <v>7290</v>
      </c>
      <c r="F229" s="109">
        <v>446</v>
      </c>
      <c r="G229" s="23" t="s">
        <v>229</v>
      </c>
      <c r="H229" s="17">
        <v>3.3000000000000002E-2</v>
      </c>
      <c r="I229" s="69">
        <f>H229*2.5</f>
        <v>8.2500000000000004E-2</v>
      </c>
      <c r="J229" s="116">
        <v>520</v>
      </c>
    </row>
    <row r="230" spans="1:10" s="4" customFormat="1" ht="20.25" customHeight="1">
      <c r="A230" s="109">
        <v>394</v>
      </c>
      <c r="B230" s="6" t="s">
        <v>255</v>
      </c>
      <c r="C230" s="7">
        <v>0.66</v>
      </c>
      <c r="D230" s="79">
        <f t="shared" ref="D230:D244" si="29">C230*2.5</f>
        <v>1.6500000000000001</v>
      </c>
      <c r="E230" s="96">
        <v>10360</v>
      </c>
      <c r="F230" s="109">
        <v>447</v>
      </c>
      <c r="G230" s="23" t="s">
        <v>230</v>
      </c>
      <c r="H230" s="12">
        <v>3.5000000000000003E-2</v>
      </c>
      <c r="I230" s="69">
        <f t="shared" ref="I230:I256" si="30">H230*2.5</f>
        <v>8.7500000000000008E-2</v>
      </c>
      <c r="J230" s="96">
        <v>550</v>
      </c>
    </row>
    <row r="231" spans="1:10" s="4" customFormat="1" ht="20.25" customHeight="1">
      <c r="A231" s="109">
        <v>395</v>
      </c>
      <c r="B231" s="6" t="s">
        <v>256</v>
      </c>
      <c r="C231" s="7">
        <v>0.47</v>
      </c>
      <c r="D231" s="79">
        <f t="shared" si="29"/>
        <v>1.1749999999999998</v>
      </c>
      <c r="E231" s="96">
        <v>7380</v>
      </c>
      <c r="F231" s="109">
        <v>448</v>
      </c>
      <c r="G231" s="23" t="s">
        <v>231</v>
      </c>
      <c r="H231" s="12">
        <v>3.7999999999999999E-2</v>
      </c>
      <c r="I231" s="69">
        <f t="shared" si="30"/>
        <v>9.5000000000000001E-2</v>
      </c>
      <c r="J231" s="96">
        <v>600</v>
      </c>
    </row>
    <row r="232" spans="1:10" s="4" customFormat="1" ht="20.25" customHeight="1">
      <c r="A232" s="109">
        <v>396</v>
      </c>
      <c r="B232" s="6" t="s">
        <v>243</v>
      </c>
      <c r="C232" s="7">
        <v>0.85</v>
      </c>
      <c r="D232" s="79">
        <f t="shared" si="29"/>
        <v>2.125</v>
      </c>
      <c r="E232" s="96">
        <v>15010</v>
      </c>
      <c r="F232" s="109">
        <v>449</v>
      </c>
      <c r="G232" s="23" t="s">
        <v>232</v>
      </c>
      <c r="H232" s="12">
        <v>4.3999999999999997E-2</v>
      </c>
      <c r="I232" s="69">
        <f t="shared" si="30"/>
        <v>0.10999999999999999</v>
      </c>
      <c r="J232" s="96">
        <v>690</v>
      </c>
    </row>
    <row r="233" spans="1:10" s="4" customFormat="1" ht="20.25" customHeight="1">
      <c r="A233" s="109">
        <v>397</v>
      </c>
      <c r="B233" s="6" t="s">
        <v>257</v>
      </c>
      <c r="C233" s="7">
        <v>1.1100000000000001</v>
      </c>
      <c r="D233" s="79">
        <f t="shared" si="29"/>
        <v>2.7750000000000004</v>
      </c>
      <c r="E233" s="96">
        <v>17320</v>
      </c>
      <c r="F233" s="109">
        <v>450</v>
      </c>
      <c r="G233" s="23" t="s">
        <v>233</v>
      </c>
      <c r="H233" s="12">
        <v>4.9000000000000002E-2</v>
      </c>
      <c r="I233" s="69">
        <f t="shared" si="30"/>
        <v>0.1225</v>
      </c>
      <c r="J233" s="96">
        <v>770</v>
      </c>
    </row>
    <row r="234" spans="1:10" s="4" customFormat="1" ht="20.25" customHeight="1">
      <c r="A234" s="109">
        <v>398</v>
      </c>
      <c r="B234" s="6" t="s">
        <v>258</v>
      </c>
      <c r="C234" s="7">
        <v>0.85</v>
      </c>
      <c r="D234" s="79">
        <f t="shared" si="29"/>
        <v>2.125</v>
      </c>
      <c r="E234" s="96">
        <v>15430</v>
      </c>
      <c r="F234" s="109">
        <v>451</v>
      </c>
      <c r="G234" s="23" t="s">
        <v>234</v>
      </c>
      <c r="H234" s="12">
        <v>5.5E-2</v>
      </c>
      <c r="I234" s="69">
        <f t="shared" si="30"/>
        <v>0.13750000000000001</v>
      </c>
      <c r="J234" s="96">
        <v>870</v>
      </c>
    </row>
    <row r="235" spans="1:10" s="4" customFormat="1" ht="20.25" customHeight="1">
      <c r="A235" s="109">
        <v>399</v>
      </c>
      <c r="B235" s="6" t="s">
        <v>259</v>
      </c>
      <c r="C235" s="7">
        <v>1.1000000000000001</v>
      </c>
      <c r="D235" s="79">
        <f t="shared" si="29"/>
        <v>2.75</v>
      </c>
      <c r="E235" s="96">
        <v>15960</v>
      </c>
      <c r="F235" s="109">
        <v>452</v>
      </c>
      <c r="G235" s="23" t="s">
        <v>235</v>
      </c>
      <c r="H235" s="12">
        <v>0.06</v>
      </c>
      <c r="I235" s="69">
        <f t="shared" si="30"/>
        <v>0.15</v>
      </c>
      <c r="J235" s="96">
        <v>950</v>
      </c>
    </row>
    <row r="236" spans="1:10" s="4" customFormat="1" ht="20.25" customHeight="1">
      <c r="A236" s="109">
        <v>400</v>
      </c>
      <c r="B236" s="6" t="s">
        <v>260</v>
      </c>
      <c r="C236" s="7">
        <v>1.6</v>
      </c>
      <c r="D236" s="79">
        <f t="shared" si="29"/>
        <v>4</v>
      </c>
      <c r="E236" s="96">
        <v>24360</v>
      </c>
      <c r="F236" s="109">
        <v>453</v>
      </c>
      <c r="G236" s="23" t="s">
        <v>236</v>
      </c>
      <c r="H236" s="12">
        <v>4.1000000000000002E-2</v>
      </c>
      <c r="I236" s="69">
        <f t="shared" si="30"/>
        <v>0.10250000000000001</v>
      </c>
      <c r="J236" s="96">
        <v>700</v>
      </c>
    </row>
    <row r="237" spans="1:10" s="4" customFormat="1" ht="20.25" customHeight="1">
      <c r="A237" s="109">
        <v>401</v>
      </c>
      <c r="B237" s="6" t="s">
        <v>261</v>
      </c>
      <c r="C237" s="7">
        <v>1.4</v>
      </c>
      <c r="D237" s="79">
        <f t="shared" si="29"/>
        <v>3.5</v>
      </c>
      <c r="E237" s="96">
        <v>23620</v>
      </c>
      <c r="F237" s="109">
        <v>454</v>
      </c>
      <c r="G237" s="23" t="s">
        <v>237</v>
      </c>
      <c r="H237" s="12">
        <v>4.3999999999999997E-2</v>
      </c>
      <c r="I237" s="69">
        <f t="shared" si="30"/>
        <v>0.10999999999999999</v>
      </c>
      <c r="J237" s="96">
        <v>760</v>
      </c>
    </row>
    <row r="238" spans="1:10" s="4" customFormat="1" ht="20.25" customHeight="1">
      <c r="A238" s="109">
        <v>402</v>
      </c>
      <c r="B238" s="6" t="s">
        <v>244</v>
      </c>
      <c r="C238" s="7">
        <v>1.9</v>
      </c>
      <c r="D238" s="79">
        <f t="shared" si="29"/>
        <v>4.75</v>
      </c>
      <c r="E238" s="96">
        <v>27510</v>
      </c>
      <c r="F238" s="109">
        <v>455</v>
      </c>
      <c r="G238" s="23" t="s">
        <v>238</v>
      </c>
      <c r="H238" s="12">
        <v>4.8000000000000001E-2</v>
      </c>
      <c r="I238" s="69">
        <f t="shared" si="30"/>
        <v>0.12</v>
      </c>
      <c r="J238" s="96">
        <v>800</v>
      </c>
    </row>
    <row r="239" spans="1:10" s="4" customFormat="1" ht="20.25" customHeight="1">
      <c r="A239" s="109">
        <v>403</v>
      </c>
      <c r="B239" s="6" t="s">
        <v>245</v>
      </c>
      <c r="C239" s="7">
        <v>0.93</v>
      </c>
      <c r="D239" s="79">
        <f t="shared" si="29"/>
        <v>2.3250000000000002</v>
      </c>
      <c r="E239" s="96">
        <v>15750</v>
      </c>
      <c r="F239" s="109">
        <v>456</v>
      </c>
      <c r="G239" s="23" t="s">
        <v>239</v>
      </c>
      <c r="H239" s="12">
        <v>5.5E-2</v>
      </c>
      <c r="I239" s="69">
        <f t="shared" si="30"/>
        <v>0.13750000000000001</v>
      </c>
      <c r="J239" s="116">
        <v>930</v>
      </c>
    </row>
    <row r="240" spans="1:10" s="4" customFormat="1" ht="20.25" customHeight="1">
      <c r="A240" s="109">
        <v>404</v>
      </c>
      <c r="B240" s="6" t="s">
        <v>262</v>
      </c>
      <c r="C240" s="7">
        <v>1.21</v>
      </c>
      <c r="D240" s="79">
        <f t="shared" si="29"/>
        <v>3.0249999999999999</v>
      </c>
      <c r="E240" s="96">
        <v>18900</v>
      </c>
      <c r="F240" s="109">
        <v>457</v>
      </c>
      <c r="G240" s="23" t="s">
        <v>240</v>
      </c>
      <c r="H240" s="17">
        <v>6.2E-2</v>
      </c>
      <c r="I240" s="69">
        <f t="shared" si="30"/>
        <v>0.155</v>
      </c>
      <c r="J240" s="96">
        <v>1050</v>
      </c>
    </row>
    <row r="241" spans="1:19" s="4" customFormat="1" ht="20.25" customHeight="1">
      <c r="A241" s="109">
        <v>405</v>
      </c>
      <c r="B241" s="6" t="s">
        <v>246</v>
      </c>
      <c r="C241" s="7">
        <v>1.24</v>
      </c>
      <c r="D241" s="79">
        <f t="shared" si="29"/>
        <v>3.1</v>
      </c>
      <c r="E241" s="96">
        <v>17955</v>
      </c>
      <c r="F241" s="109">
        <v>458</v>
      </c>
      <c r="G241" s="23" t="s">
        <v>241</v>
      </c>
      <c r="H241" s="17">
        <v>6.9000000000000006E-2</v>
      </c>
      <c r="I241" s="69">
        <f t="shared" si="30"/>
        <v>0.17250000000000001</v>
      </c>
      <c r="J241" s="96">
        <v>1170</v>
      </c>
    </row>
    <row r="242" spans="1:19" s="4" customFormat="1" ht="20.25" customHeight="1">
      <c r="A242" s="109">
        <v>406</v>
      </c>
      <c r="B242" s="6" t="s">
        <v>263</v>
      </c>
      <c r="C242" s="7">
        <v>1.9</v>
      </c>
      <c r="D242" s="79">
        <f t="shared" si="29"/>
        <v>4.75</v>
      </c>
      <c r="E242" s="96">
        <v>25300</v>
      </c>
      <c r="F242" s="109">
        <v>459</v>
      </c>
      <c r="G242" s="23" t="s">
        <v>242</v>
      </c>
      <c r="H242" s="17">
        <v>7.5999999999999998E-2</v>
      </c>
      <c r="I242" s="69">
        <f t="shared" si="30"/>
        <v>0.19</v>
      </c>
      <c r="J242" s="96">
        <v>1260</v>
      </c>
    </row>
    <row r="243" spans="1:19" s="4" customFormat="1" ht="20.25" customHeight="1">
      <c r="A243" s="109">
        <v>407</v>
      </c>
      <c r="B243" s="6" t="s">
        <v>247</v>
      </c>
      <c r="C243" s="7">
        <v>1.6</v>
      </c>
      <c r="D243" s="79">
        <f t="shared" si="29"/>
        <v>4</v>
      </c>
      <c r="E243" s="96">
        <v>27050</v>
      </c>
      <c r="F243" s="109">
        <v>460</v>
      </c>
      <c r="G243" s="23" t="s">
        <v>415</v>
      </c>
      <c r="H243" s="17">
        <v>4.7E-2</v>
      </c>
      <c r="I243" s="69">
        <f t="shared" si="30"/>
        <v>0.11749999999999999</v>
      </c>
      <c r="J243" s="96">
        <v>570</v>
      </c>
    </row>
    <row r="244" spans="1:19" s="4" customFormat="1" ht="20.25" customHeight="1">
      <c r="A244" s="109">
        <v>408</v>
      </c>
      <c r="B244" s="6" t="s">
        <v>248</v>
      </c>
      <c r="C244" s="7">
        <v>2.19</v>
      </c>
      <c r="D244" s="79">
        <f t="shared" si="29"/>
        <v>5.4749999999999996</v>
      </c>
      <c r="E244" s="96">
        <v>32290</v>
      </c>
      <c r="F244" s="109">
        <v>461</v>
      </c>
      <c r="G244" s="23" t="s">
        <v>416</v>
      </c>
      <c r="H244" s="17">
        <v>5.0999999999999997E-2</v>
      </c>
      <c r="I244" s="69">
        <f t="shared" si="30"/>
        <v>0.1275</v>
      </c>
      <c r="J244" s="96">
        <v>610</v>
      </c>
    </row>
    <row r="245" spans="1:19" s="4" customFormat="1" ht="20.25" customHeight="1">
      <c r="A245" s="158" t="s">
        <v>486</v>
      </c>
      <c r="B245" s="159"/>
      <c r="C245" s="159"/>
      <c r="D245" s="159"/>
      <c r="E245" s="160"/>
      <c r="F245" s="109">
        <v>462</v>
      </c>
      <c r="G245" s="23" t="s">
        <v>417</v>
      </c>
      <c r="H245" s="17">
        <v>5.5E-2</v>
      </c>
      <c r="I245" s="69">
        <f t="shared" si="30"/>
        <v>0.13750000000000001</v>
      </c>
      <c r="J245" s="96">
        <v>660</v>
      </c>
    </row>
    <row r="246" spans="1:19" s="4" customFormat="1" ht="20.25" customHeight="1">
      <c r="A246" s="93">
        <v>409</v>
      </c>
      <c r="B246" s="6" t="s">
        <v>321</v>
      </c>
      <c r="C246" s="7">
        <v>0.05</v>
      </c>
      <c r="D246" s="79">
        <f>C246*2.5</f>
        <v>0.125</v>
      </c>
      <c r="E246" s="96">
        <v>1890</v>
      </c>
      <c r="F246" s="109">
        <v>463</v>
      </c>
      <c r="G246" s="23" t="s">
        <v>420</v>
      </c>
      <c r="H246" s="17">
        <v>0.06</v>
      </c>
      <c r="I246" s="69">
        <f t="shared" si="30"/>
        <v>0.15</v>
      </c>
      <c r="J246" s="96">
        <v>760</v>
      </c>
    </row>
    <row r="247" spans="1:19" s="4" customFormat="1" ht="20.25" customHeight="1">
      <c r="A247" s="93">
        <v>410</v>
      </c>
      <c r="B247" s="6" t="s">
        <v>322</v>
      </c>
      <c r="C247" s="7">
        <v>0.09</v>
      </c>
      <c r="D247" s="79">
        <f t="shared" ref="D247:D250" si="31">C247*2.5</f>
        <v>0.22499999999999998</v>
      </c>
      <c r="E247" s="96">
        <v>2790</v>
      </c>
      <c r="F247" s="109">
        <v>464</v>
      </c>
      <c r="G247" s="23" t="s">
        <v>418</v>
      </c>
      <c r="H247" s="17">
        <v>7.0000000000000007E-2</v>
      </c>
      <c r="I247" s="69">
        <f t="shared" si="30"/>
        <v>0.17500000000000002</v>
      </c>
      <c r="J247" s="96">
        <v>850</v>
      </c>
    </row>
    <row r="248" spans="1:19" s="4" customFormat="1" ht="20.25" customHeight="1">
      <c r="A248" s="93">
        <v>411</v>
      </c>
      <c r="B248" s="6" t="s">
        <v>323</v>
      </c>
      <c r="C248" s="7">
        <v>0.14000000000000001</v>
      </c>
      <c r="D248" s="79">
        <f t="shared" si="31"/>
        <v>0.35000000000000003</v>
      </c>
      <c r="E248" s="96">
        <v>4350</v>
      </c>
      <c r="F248" s="109">
        <v>465</v>
      </c>
      <c r="G248" s="23" t="s">
        <v>419</v>
      </c>
      <c r="H248" s="17">
        <v>7.8E-2</v>
      </c>
      <c r="I248" s="69">
        <f t="shared" si="30"/>
        <v>0.19500000000000001</v>
      </c>
      <c r="J248" s="96">
        <v>960</v>
      </c>
    </row>
    <row r="249" spans="1:19" s="4" customFormat="1" ht="20.25" customHeight="1">
      <c r="A249" s="93">
        <v>412</v>
      </c>
      <c r="B249" s="6" t="s">
        <v>324</v>
      </c>
      <c r="C249" s="7">
        <v>0.19</v>
      </c>
      <c r="D249" s="79">
        <f t="shared" si="31"/>
        <v>0.47499999999999998</v>
      </c>
      <c r="E249" s="96">
        <v>4770</v>
      </c>
      <c r="F249" s="109">
        <v>466</v>
      </c>
      <c r="G249" s="23" t="s">
        <v>424</v>
      </c>
      <c r="H249" s="12">
        <v>8.5999999999999993E-2</v>
      </c>
      <c r="I249" s="69">
        <f t="shared" si="30"/>
        <v>0.21499999999999997</v>
      </c>
      <c r="J249" s="96">
        <v>1050</v>
      </c>
    </row>
    <row r="250" spans="1:19" s="4" customFormat="1" ht="20.25" customHeight="1">
      <c r="A250" s="93">
        <v>413</v>
      </c>
      <c r="B250" s="6" t="s">
        <v>325</v>
      </c>
      <c r="C250" s="7">
        <v>0.24</v>
      </c>
      <c r="D250" s="79">
        <f t="shared" si="31"/>
        <v>0.6</v>
      </c>
      <c r="E250" s="96">
        <v>5450</v>
      </c>
      <c r="F250" s="109">
        <v>467</v>
      </c>
      <c r="G250" s="23" t="s">
        <v>425</v>
      </c>
      <c r="H250" s="12">
        <v>5.8000000000000003E-2</v>
      </c>
      <c r="I250" s="69">
        <f t="shared" si="30"/>
        <v>0.14500000000000002</v>
      </c>
      <c r="J250" s="96">
        <v>770</v>
      </c>
    </row>
    <row r="251" spans="1:19" s="4" customFormat="1" ht="20.25" customHeight="1">
      <c r="A251" s="158" t="s">
        <v>502</v>
      </c>
      <c r="B251" s="159"/>
      <c r="C251" s="159"/>
      <c r="D251" s="159"/>
      <c r="E251" s="160"/>
      <c r="F251" s="109">
        <v>468</v>
      </c>
      <c r="G251" s="23" t="s">
        <v>426</v>
      </c>
      <c r="H251" s="12">
        <v>6.3E-2</v>
      </c>
      <c r="I251" s="69">
        <f t="shared" si="30"/>
        <v>0.1575</v>
      </c>
      <c r="J251" s="96">
        <v>840</v>
      </c>
    </row>
    <row r="252" spans="1:19" s="4" customFormat="1" ht="20.25" customHeight="1">
      <c r="A252" s="93">
        <v>414</v>
      </c>
      <c r="B252" s="6" t="s">
        <v>448</v>
      </c>
      <c r="C252" s="7">
        <v>0.62</v>
      </c>
      <c r="D252" s="79">
        <v>1.55</v>
      </c>
      <c r="E252" s="96">
        <v>9300</v>
      </c>
      <c r="F252" s="109">
        <v>469</v>
      </c>
      <c r="G252" s="23" t="s">
        <v>427</v>
      </c>
      <c r="H252" s="12">
        <v>6.8000000000000005E-2</v>
      </c>
      <c r="I252" s="69">
        <f t="shared" si="30"/>
        <v>0.17</v>
      </c>
      <c r="J252" s="96">
        <v>880</v>
      </c>
    </row>
    <row r="253" spans="1:19" s="4" customFormat="1" ht="20.25" customHeight="1">
      <c r="A253" s="93">
        <v>415</v>
      </c>
      <c r="B253" s="6" t="s">
        <v>457</v>
      </c>
      <c r="C253" s="7">
        <v>0.49</v>
      </c>
      <c r="D253" s="79">
        <v>1.22</v>
      </c>
      <c r="E253" s="96">
        <v>8900</v>
      </c>
      <c r="F253" s="109">
        <v>470</v>
      </c>
      <c r="G253" s="23" t="s">
        <v>428</v>
      </c>
      <c r="H253" s="12">
        <v>7.8E-2</v>
      </c>
      <c r="I253" s="69">
        <f t="shared" si="30"/>
        <v>0.19500000000000001</v>
      </c>
      <c r="J253" s="116">
        <v>1030</v>
      </c>
    </row>
    <row r="254" spans="1:19" s="4" customFormat="1" ht="20.25" customHeight="1">
      <c r="A254" s="93">
        <v>416</v>
      </c>
      <c r="B254" s="6" t="s">
        <v>447</v>
      </c>
      <c r="C254" s="7">
        <v>0.45</v>
      </c>
      <c r="D254" s="79">
        <v>1.1200000000000001</v>
      </c>
      <c r="E254" s="96">
        <v>6750</v>
      </c>
      <c r="F254" s="109">
        <v>471</v>
      </c>
      <c r="G254" s="23" t="s">
        <v>429</v>
      </c>
      <c r="H254" s="17">
        <v>8.7999999999999995E-2</v>
      </c>
      <c r="I254" s="69">
        <f t="shared" si="30"/>
        <v>0.21999999999999997</v>
      </c>
      <c r="J254" s="96">
        <v>1160</v>
      </c>
      <c r="S254" s="4">
        <v>1</v>
      </c>
    </row>
    <row r="255" spans="1:19" s="4" customFormat="1" ht="20.25" customHeight="1">
      <c r="A255" s="93">
        <v>417</v>
      </c>
      <c r="B255" s="6" t="s">
        <v>449</v>
      </c>
      <c r="C255" s="7">
        <v>0.71</v>
      </c>
      <c r="D255" s="79">
        <v>1.77</v>
      </c>
      <c r="E255" s="96">
        <v>10920</v>
      </c>
      <c r="F255" s="109">
        <v>472</v>
      </c>
      <c r="G255" s="23" t="s">
        <v>430</v>
      </c>
      <c r="H255" s="17">
        <v>9.8000000000000004E-2</v>
      </c>
      <c r="I255" s="69">
        <f t="shared" si="30"/>
        <v>0.245</v>
      </c>
      <c r="J255" s="96">
        <v>1290</v>
      </c>
    </row>
    <row r="256" spans="1:19" s="4" customFormat="1" ht="20.25" customHeight="1">
      <c r="A256" s="93">
        <v>418</v>
      </c>
      <c r="B256" s="6" t="s">
        <v>494</v>
      </c>
      <c r="C256" s="7">
        <v>0.56999999999999995</v>
      </c>
      <c r="D256" s="79">
        <v>1.37</v>
      </c>
      <c r="E256" s="96">
        <v>8550</v>
      </c>
      <c r="F256" s="109">
        <v>473</v>
      </c>
      <c r="G256" s="23" t="s">
        <v>431</v>
      </c>
      <c r="H256" s="17">
        <v>0.108</v>
      </c>
      <c r="I256" s="69">
        <f t="shared" si="30"/>
        <v>0.27</v>
      </c>
      <c r="J256" s="96">
        <v>1390</v>
      </c>
    </row>
    <row r="257" spans="1:10" s="4" customFormat="1" ht="20.25" customHeight="1">
      <c r="A257" s="93">
        <v>419</v>
      </c>
      <c r="B257" s="6" t="s">
        <v>450</v>
      </c>
      <c r="C257" s="7">
        <v>0.51</v>
      </c>
      <c r="D257" s="79">
        <v>1.27</v>
      </c>
      <c r="E257" s="96">
        <v>7650</v>
      </c>
      <c r="F257" s="164" t="s">
        <v>441</v>
      </c>
      <c r="G257" s="165"/>
      <c r="H257" s="165"/>
      <c r="I257" s="165"/>
      <c r="J257" s="166"/>
    </row>
    <row r="258" spans="1:10" s="4" customFormat="1" ht="20.25" customHeight="1">
      <c r="A258" s="93">
        <v>420</v>
      </c>
      <c r="B258" s="6" t="s">
        <v>451</v>
      </c>
      <c r="C258" s="7">
        <v>0.89</v>
      </c>
      <c r="D258" s="79">
        <v>2.2200000000000002</v>
      </c>
      <c r="E258" s="96">
        <v>13930</v>
      </c>
      <c r="F258" s="109">
        <v>474</v>
      </c>
      <c r="G258" s="6" t="s">
        <v>496</v>
      </c>
      <c r="H258" s="12">
        <v>0.35</v>
      </c>
      <c r="I258" s="79">
        <f>H258*2.5</f>
        <v>0.875</v>
      </c>
      <c r="J258" s="96">
        <v>6700</v>
      </c>
    </row>
    <row r="259" spans="1:10" s="4" customFormat="1" ht="20.25" customHeight="1">
      <c r="A259" s="93">
        <v>421</v>
      </c>
      <c r="B259" s="6" t="s">
        <v>452</v>
      </c>
      <c r="C259" s="7">
        <v>0.64</v>
      </c>
      <c r="D259" s="79">
        <v>1.6</v>
      </c>
      <c r="E259" s="96">
        <v>9600</v>
      </c>
      <c r="F259" s="109">
        <v>475</v>
      </c>
      <c r="G259" s="6" t="s">
        <v>497</v>
      </c>
      <c r="H259" s="12">
        <v>0.39</v>
      </c>
      <c r="I259" s="79">
        <f t="shared" ref="I259:I263" si="32">H259*2.5</f>
        <v>0.97500000000000009</v>
      </c>
      <c r="J259" s="96">
        <v>7330</v>
      </c>
    </row>
    <row r="260" spans="1:10" s="4" customFormat="1" ht="20.25" customHeight="1">
      <c r="A260" s="93">
        <v>422</v>
      </c>
      <c r="B260" s="6" t="s">
        <v>453</v>
      </c>
      <c r="C260" s="7">
        <v>0.32</v>
      </c>
      <c r="D260" s="79">
        <v>0.8</v>
      </c>
      <c r="E260" s="96">
        <v>4900</v>
      </c>
      <c r="F260" s="109">
        <v>476</v>
      </c>
      <c r="G260" s="6" t="s">
        <v>498</v>
      </c>
      <c r="H260" s="12">
        <v>0.48</v>
      </c>
      <c r="I260" s="79">
        <f t="shared" si="32"/>
        <v>1.2</v>
      </c>
      <c r="J260" s="96">
        <v>9090</v>
      </c>
    </row>
    <row r="261" spans="1:10" s="4" customFormat="1" ht="20.25" customHeight="1">
      <c r="A261" s="93">
        <v>423</v>
      </c>
      <c r="B261" s="6" t="s">
        <v>454</v>
      </c>
      <c r="C261" s="7">
        <v>0.23</v>
      </c>
      <c r="D261" s="79">
        <v>0.56999999999999995</v>
      </c>
      <c r="E261" s="96">
        <v>4350</v>
      </c>
      <c r="F261" s="109">
        <v>477</v>
      </c>
      <c r="G261" s="6" t="s">
        <v>414</v>
      </c>
      <c r="H261" s="12">
        <v>0.52</v>
      </c>
      <c r="I261" s="79">
        <f t="shared" si="32"/>
        <v>1.3</v>
      </c>
      <c r="J261" s="96">
        <v>9830</v>
      </c>
    </row>
    <row r="262" spans="1:10" s="4" customFormat="1" ht="20.25" customHeight="1">
      <c r="A262" s="139">
        <v>424</v>
      </c>
      <c r="B262" s="6" t="s">
        <v>455</v>
      </c>
      <c r="C262" s="7">
        <v>0.41</v>
      </c>
      <c r="D262" s="79">
        <v>1.03</v>
      </c>
      <c r="E262" s="96">
        <v>6150</v>
      </c>
      <c r="F262" s="144">
        <v>478</v>
      </c>
      <c r="G262" s="6" t="s">
        <v>499</v>
      </c>
      <c r="H262" s="12">
        <v>0.52</v>
      </c>
      <c r="I262" s="79">
        <f t="shared" ref="I262" si="33">H262*2.5</f>
        <v>1.3</v>
      </c>
      <c r="J262" s="96">
        <v>9830</v>
      </c>
    </row>
    <row r="263" spans="1:10" s="4" customFormat="1" ht="20.25" customHeight="1">
      <c r="A263" s="139">
        <v>425</v>
      </c>
      <c r="B263" s="6" t="s">
        <v>500</v>
      </c>
      <c r="C263" s="7">
        <v>0.33</v>
      </c>
      <c r="D263" s="79">
        <v>0.79</v>
      </c>
      <c r="E263" s="96">
        <v>4650</v>
      </c>
      <c r="F263" s="144">
        <v>479</v>
      </c>
      <c r="G263" s="140" t="s">
        <v>495</v>
      </c>
      <c r="H263" s="145">
        <v>0.56000000000000005</v>
      </c>
      <c r="I263" s="142">
        <f t="shared" si="32"/>
        <v>1.4000000000000001</v>
      </c>
      <c r="J263" s="143">
        <v>10500</v>
      </c>
    </row>
    <row r="264" spans="1:10" s="4" customFormat="1" ht="20.25" customHeight="1">
      <c r="A264" s="139">
        <v>426</v>
      </c>
      <c r="B264" s="140" t="s">
        <v>456</v>
      </c>
      <c r="C264" s="141">
        <v>0.3</v>
      </c>
      <c r="D264" s="142">
        <v>0.75</v>
      </c>
      <c r="E264" s="143">
        <v>4500</v>
      </c>
      <c r="F264" s="158" t="s">
        <v>477</v>
      </c>
      <c r="G264" s="159"/>
      <c r="H264" s="159"/>
      <c r="I264" s="159"/>
      <c r="J264" s="160"/>
    </row>
    <row r="265" spans="1:10" s="4" customFormat="1" ht="20.25" customHeight="1">
      <c r="A265" s="161" t="s">
        <v>440</v>
      </c>
      <c r="B265" s="162"/>
      <c r="C265" s="162"/>
      <c r="D265" s="162"/>
      <c r="E265" s="163"/>
      <c r="F265" s="148">
        <v>480</v>
      </c>
      <c r="G265" s="64" t="s">
        <v>336</v>
      </c>
      <c r="H265" s="87">
        <v>0.45</v>
      </c>
      <c r="I265" s="69">
        <f t="shared" ref="I265" si="34">H265*2.5</f>
        <v>1.125</v>
      </c>
      <c r="J265" s="147">
        <v>10920</v>
      </c>
    </row>
    <row r="266" spans="1:10" s="4" customFormat="1" ht="20.25" customHeight="1">
      <c r="A266" s="109">
        <v>427</v>
      </c>
      <c r="B266" s="6" t="s">
        <v>266</v>
      </c>
      <c r="C266" s="7">
        <v>2.5999999999999999E-2</v>
      </c>
      <c r="D266" s="79">
        <f>C266*2.5</f>
        <v>6.5000000000000002E-2</v>
      </c>
      <c r="E266" s="98">
        <v>540</v>
      </c>
      <c r="F266" s="148">
        <v>481</v>
      </c>
      <c r="G266" s="10" t="s">
        <v>334</v>
      </c>
      <c r="H266" s="17">
        <v>1.02</v>
      </c>
      <c r="I266" s="69">
        <f>H266*2.5</f>
        <v>2.5499999999999998</v>
      </c>
      <c r="J266" s="147">
        <v>24830</v>
      </c>
    </row>
    <row r="267" spans="1:10" s="4" customFormat="1" ht="20.25" customHeight="1">
      <c r="A267" s="109">
        <v>428</v>
      </c>
      <c r="B267" s="6" t="s">
        <v>493</v>
      </c>
      <c r="C267" s="7">
        <v>3.4000000000000002E-2</v>
      </c>
      <c r="D267" s="79">
        <v>0.08</v>
      </c>
      <c r="E267" s="98">
        <v>700</v>
      </c>
      <c r="F267" s="148">
        <v>482</v>
      </c>
      <c r="G267" s="10" t="s">
        <v>337</v>
      </c>
      <c r="H267" s="17">
        <v>0.42</v>
      </c>
      <c r="I267" s="69">
        <f t="shared" ref="I267:I270" si="35">H267*2.5</f>
        <v>1.05</v>
      </c>
      <c r="J267" s="147">
        <v>10140</v>
      </c>
    </row>
    <row r="268" spans="1:10" s="4" customFormat="1" ht="20.25" customHeight="1">
      <c r="A268" s="167" t="s">
        <v>436</v>
      </c>
      <c r="B268" s="168"/>
      <c r="C268" s="168"/>
      <c r="D268" s="168"/>
      <c r="E268" s="169"/>
      <c r="F268" s="148">
        <v>483</v>
      </c>
      <c r="G268" s="10" t="s">
        <v>335</v>
      </c>
      <c r="H268" s="17">
        <v>0.94</v>
      </c>
      <c r="I268" s="69">
        <f t="shared" si="35"/>
        <v>2.3499999999999996</v>
      </c>
      <c r="J268" s="147">
        <v>21650</v>
      </c>
    </row>
    <row r="269" spans="1:10" s="4" customFormat="1" ht="20.25" customHeight="1">
      <c r="A269" s="93">
        <v>429</v>
      </c>
      <c r="B269" s="6" t="s">
        <v>61</v>
      </c>
      <c r="C269" s="7">
        <v>4.4999999999999998E-2</v>
      </c>
      <c r="D269" s="79">
        <f>C269*2.5</f>
        <v>0.11249999999999999</v>
      </c>
      <c r="E269" s="96">
        <v>420</v>
      </c>
      <c r="F269" s="146">
        <v>484</v>
      </c>
      <c r="G269" s="6" t="s">
        <v>444</v>
      </c>
      <c r="H269" s="7">
        <v>0.34</v>
      </c>
      <c r="I269" s="69">
        <f t="shared" si="35"/>
        <v>0.85000000000000009</v>
      </c>
      <c r="J269" s="147">
        <v>10330</v>
      </c>
    </row>
    <row r="270" spans="1:10" s="4" customFormat="1" ht="20.25" customHeight="1">
      <c r="A270" s="93">
        <v>430</v>
      </c>
      <c r="B270" s="6" t="s">
        <v>68</v>
      </c>
      <c r="C270" s="7">
        <v>0.161</v>
      </c>
      <c r="D270" s="79">
        <f>C270*2.5</f>
        <v>0.40250000000000002</v>
      </c>
      <c r="E270" s="96">
        <v>1750</v>
      </c>
      <c r="F270" s="152">
        <v>485</v>
      </c>
      <c r="G270" s="89" t="s">
        <v>445</v>
      </c>
      <c r="H270" s="17">
        <v>0.76</v>
      </c>
      <c r="I270" s="69">
        <f t="shared" si="35"/>
        <v>1.9</v>
      </c>
      <c r="J270" s="147">
        <v>23050</v>
      </c>
    </row>
    <row r="271" spans="1:10" s="4" customFormat="1" ht="20.25" customHeight="1">
      <c r="A271" s="158" t="s">
        <v>472</v>
      </c>
      <c r="B271" s="159"/>
      <c r="C271" s="159"/>
      <c r="D271" s="159"/>
      <c r="E271" s="160"/>
      <c r="F271" s="158" t="s">
        <v>517</v>
      </c>
      <c r="G271" s="159"/>
      <c r="H271" s="159"/>
      <c r="I271" s="159"/>
      <c r="J271" s="160"/>
    </row>
    <row r="272" spans="1:10" s="4" customFormat="1" ht="20.25" customHeight="1">
      <c r="A272" s="121">
        <v>431</v>
      </c>
      <c r="B272" s="20" t="s">
        <v>54</v>
      </c>
      <c r="C272" s="71">
        <v>0.6</v>
      </c>
      <c r="D272" s="84">
        <f>C272*2.5</f>
        <v>1.5</v>
      </c>
      <c r="E272" s="105">
        <v>9450</v>
      </c>
      <c r="F272" s="152">
        <v>486</v>
      </c>
      <c r="G272" s="6" t="s">
        <v>518</v>
      </c>
      <c r="H272" s="12">
        <v>0.08</v>
      </c>
      <c r="I272" s="151">
        <f>H272*2.5</f>
        <v>0.2</v>
      </c>
      <c r="J272" s="147">
        <v>2500</v>
      </c>
    </row>
    <row r="273" spans="1:10" s="4" customFormat="1" ht="20.25" customHeight="1">
      <c r="A273" s="121">
        <v>432</v>
      </c>
      <c r="B273" s="20" t="s">
        <v>55</v>
      </c>
      <c r="C273" s="71">
        <v>0.75</v>
      </c>
      <c r="D273" s="84">
        <f t="shared" ref="D273:D275" si="36">C273*2.5</f>
        <v>1.875</v>
      </c>
      <c r="E273" s="105">
        <v>11810</v>
      </c>
      <c r="F273" s="152">
        <v>487</v>
      </c>
      <c r="G273" s="6" t="s">
        <v>578</v>
      </c>
      <c r="H273" s="12">
        <v>0.2</v>
      </c>
      <c r="I273" s="151">
        <f t="shared" ref="I273:I277" si="37">H273*2.5</f>
        <v>0.5</v>
      </c>
      <c r="J273" s="147">
        <v>5500</v>
      </c>
    </row>
    <row r="274" spans="1:10" s="4" customFormat="1" ht="20.25" customHeight="1">
      <c r="A274" s="121">
        <v>433</v>
      </c>
      <c r="B274" s="20" t="s">
        <v>56</v>
      </c>
      <c r="C274" s="71">
        <v>0.87</v>
      </c>
      <c r="D274" s="84">
        <f t="shared" si="36"/>
        <v>2.1749999999999998</v>
      </c>
      <c r="E274" s="105">
        <v>14650</v>
      </c>
      <c r="F274" s="152">
        <v>488</v>
      </c>
      <c r="G274" s="6" t="s">
        <v>519</v>
      </c>
      <c r="H274" s="12">
        <v>0.2</v>
      </c>
      <c r="I274" s="151">
        <f t="shared" si="37"/>
        <v>0.5</v>
      </c>
      <c r="J274" s="147">
        <v>8250</v>
      </c>
    </row>
    <row r="275" spans="1:10" s="4" customFormat="1" ht="20.25" customHeight="1">
      <c r="A275" s="154">
        <v>434</v>
      </c>
      <c r="B275" s="20" t="s">
        <v>62</v>
      </c>
      <c r="C275" s="71">
        <v>0.99</v>
      </c>
      <c r="D275" s="84">
        <f t="shared" si="36"/>
        <v>2.4750000000000001</v>
      </c>
      <c r="E275" s="105">
        <v>15590</v>
      </c>
      <c r="F275" s="152">
        <v>489</v>
      </c>
      <c r="G275" s="6" t="s">
        <v>576</v>
      </c>
      <c r="H275" s="12">
        <v>0.27500000000000002</v>
      </c>
      <c r="I275" s="151">
        <f t="shared" si="37"/>
        <v>0.6875</v>
      </c>
      <c r="J275" s="147">
        <v>10340</v>
      </c>
    </row>
    <row r="276" spans="1:10" s="4" customFormat="1" ht="20.25" customHeight="1">
      <c r="A276" s="187" t="s">
        <v>521</v>
      </c>
      <c r="B276" s="185"/>
      <c r="C276" s="185"/>
      <c r="D276" s="185"/>
      <c r="E276" s="188"/>
      <c r="F276" s="152">
        <v>490</v>
      </c>
      <c r="G276" s="6" t="s">
        <v>577</v>
      </c>
      <c r="H276" s="12">
        <v>9.0999999999999998E-2</v>
      </c>
      <c r="I276" s="151">
        <f t="shared" si="37"/>
        <v>0.22749999999999998</v>
      </c>
      <c r="J276" s="147">
        <v>2600</v>
      </c>
    </row>
    <row r="277" spans="1:10" s="4" customFormat="1" ht="20.25" customHeight="1">
      <c r="A277" s="146">
        <v>435</v>
      </c>
      <c r="B277" s="10" t="s">
        <v>522</v>
      </c>
      <c r="C277" s="17">
        <v>0.215</v>
      </c>
      <c r="D277" s="69">
        <f>C277*2.5</f>
        <v>0.53749999999999998</v>
      </c>
      <c r="E277" s="153">
        <v>2580</v>
      </c>
      <c r="F277" s="152">
        <v>491</v>
      </c>
      <c r="G277" s="6" t="s">
        <v>520</v>
      </c>
      <c r="H277" s="12">
        <v>1.04</v>
      </c>
      <c r="I277" s="151">
        <f t="shared" si="37"/>
        <v>2.6</v>
      </c>
      <c r="J277" s="147">
        <v>25990</v>
      </c>
    </row>
    <row r="278" spans="1:10" s="4" customFormat="1" ht="20.25" customHeight="1">
      <c r="A278" s="146">
        <v>436</v>
      </c>
      <c r="B278" s="10" t="s">
        <v>523</v>
      </c>
      <c r="C278" s="17">
        <v>0.32</v>
      </c>
      <c r="D278" s="69">
        <f t="shared" ref="D278:D287" si="38">C278*2.5</f>
        <v>0.8</v>
      </c>
      <c r="E278" s="153">
        <v>3870</v>
      </c>
      <c r="F278" s="184" t="s">
        <v>533</v>
      </c>
      <c r="G278" s="185"/>
      <c r="H278" s="185"/>
      <c r="I278" s="185"/>
      <c r="J278" s="186"/>
    </row>
    <row r="279" spans="1:10" s="4" customFormat="1" ht="20.25" customHeight="1">
      <c r="A279" s="146">
        <v>437</v>
      </c>
      <c r="B279" s="10" t="s">
        <v>524</v>
      </c>
      <c r="C279" s="17">
        <v>0.43</v>
      </c>
      <c r="D279" s="69">
        <f t="shared" si="38"/>
        <v>1.075</v>
      </c>
      <c r="E279" s="153">
        <v>5160</v>
      </c>
      <c r="F279" s="152">
        <v>492</v>
      </c>
      <c r="G279" s="6" t="s">
        <v>534</v>
      </c>
      <c r="H279" s="12">
        <v>0.19</v>
      </c>
      <c r="I279" s="151">
        <f>H279*2.5</f>
        <v>0.47499999999999998</v>
      </c>
      <c r="J279" s="147">
        <v>5330</v>
      </c>
    </row>
    <row r="280" spans="1:10" s="4" customFormat="1" ht="20.25" customHeight="1">
      <c r="A280" s="146">
        <v>438</v>
      </c>
      <c r="B280" s="10" t="s">
        <v>525</v>
      </c>
      <c r="C280" s="17">
        <v>0.54</v>
      </c>
      <c r="D280" s="69">
        <f t="shared" si="38"/>
        <v>1.35</v>
      </c>
      <c r="E280" s="153">
        <v>6480</v>
      </c>
      <c r="F280" s="152">
        <v>493</v>
      </c>
      <c r="G280" s="6" t="s">
        <v>535</v>
      </c>
      <c r="H280" s="12">
        <v>0.33</v>
      </c>
      <c r="I280" s="151">
        <f t="shared" ref="I280:I283" si="39">H280*2.5</f>
        <v>0.82500000000000007</v>
      </c>
      <c r="J280" s="147">
        <v>8710</v>
      </c>
    </row>
    <row r="281" spans="1:10" s="4" customFormat="1" ht="20.25" customHeight="1">
      <c r="A281" s="146">
        <v>439</v>
      </c>
      <c r="B281" s="10" t="s">
        <v>526</v>
      </c>
      <c r="C281" s="17">
        <v>0.65</v>
      </c>
      <c r="D281" s="69">
        <f t="shared" si="38"/>
        <v>1.625</v>
      </c>
      <c r="E281" s="153">
        <v>7800</v>
      </c>
      <c r="F281" s="152">
        <v>494</v>
      </c>
      <c r="G281" s="6" t="s">
        <v>536</v>
      </c>
      <c r="H281" s="12">
        <v>0.52</v>
      </c>
      <c r="I281" s="151">
        <f t="shared" si="39"/>
        <v>1.3</v>
      </c>
      <c r="J281" s="147">
        <v>13240</v>
      </c>
    </row>
    <row r="282" spans="1:10" s="4" customFormat="1" ht="20.25" customHeight="1">
      <c r="A282" s="146">
        <v>440</v>
      </c>
      <c r="B282" s="10" t="s">
        <v>527</v>
      </c>
      <c r="C282" s="7">
        <v>0.75</v>
      </c>
      <c r="D282" s="69">
        <f t="shared" si="38"/>
        <v>1.875</v>
      </c>
      <c r="E282" s="124">
        <v>9000</v>
      </c>
      <c r="F282" s="152">
        <v>495</v>
      </c>
      <c r="G282" s="6" t="s">
        <v>537</v>
      </c>
      <c r="H282" s="12">
        <v>0.71</v>
      </c>
      <c r="I282" s="151">
        <f t="shared" si="39"/>
        <v>1.7749999999999999</v>
      </c>
      <c r="J282" s="147">
        <v>19210</v>
      </c>
    </row>
    <row r="283" spans="1:10" s="4" customFormat="1" ht="20.25" customHeight="1">
      <c r="A283" s="146">
        <v>441</v>
      </c>
      <c r="B283" s="10" t="s">
        <v>528</v>
      </c>
      <c r="C283" s="7">
        <v>0.86</v>
      </c>
      <c r="D283" s="69">
        <f t="shared" si="38"/>
        <v>2.15</v>
      </c>
      <c r="E283" s="124">
        <v>10320</v>
      </c>
      <c r="F283" s="152">
        <v>496</v>
      </c>
      <c r="G283" s="6" t="s">
        <v>538</v>
      </c>
      <c r="H283" s="12">
        <v>1</v>
      </c>
      <c r="I283" s="151">
        <f t="shared" si="39"/>
        <v>2.5</v>
      </c>
      <c r="J283" s="147">
        <v>26440</v>
      </c>
    </row>
    <row r="284" spans="1:10" s="4" customFormat="1" ht="20.25" customHeight="1">
      <c r="A284" s="146">
        <v>442</v>
      </c>
      <c r="B284" s="10" t="s">
        <v>529</v>
      </c>
      <c r="C284" s="7">
        <v>0.95</v>
      </c>
      <c r="D284" s="69">
        <f t="shared" si="38"/>
        <v>2.375</v>
      </c>
      <c r="E284" s="124">
        <v>11400</v>
      </c>
      <c r="F284" s="45"/>
      <c r="G284" s="48"/>
      <c r="H284" s="48"/>
      <c r="I284" s="49"/>
      <c r="J284" s="41"/>
    </row>
    <row r="285" spans="1:10" s="4" customFormat="1" ht="20.25" customHeight="1">
      <c r="A285" s="146">
        <v>443</v>
      </c>
      <c r="B285" s="10" t="s">
        <v>530</v>
      </c>
      <c r="C285" s="7">
        <v>1.06</v>
      </c>
      <c r="D285" s="69">
        <f t="shared" si="38"/>
        <v>2.6500000000000004</v>
      </c>
      <c r="E285" s="124">
        <v>12720</v>
      </c>
      <c r="F285" s="45"/>
      <c r="G285" s="48"/>
      <c r="H285" s="48"/>
      <c r="I285" s="49"/>
      <c r="J285" s="41"/>
    </row>
    <row r="286" spans="1:10" s="4" customFormat="1" ht="20.25" customHeight="1">
      <c r="A286" s="146">
        <v>444</v>
      </c>
      <c r="B286" s="10" t="s">
        <v>531</v>
      </c>
      <c r="C286" s="7">
        <v>1.17</v>
      </c>
      <c r="D286" s="69">
        <f t="shared" si="38"/>
        <v>2.9249999999999998</v>
      </c>
      <c r="E286" s="124">
        <v>14040</v>
      </c>
      <c r="F286" s="45"/>
      <c r="G286" s="48"/>
      <c r="H286" s="48"/>
      <c r="I286" s="49"/>
      <c r="J286" s="41"/>
    </row>
    <row r="287" spans="1:10" s="4" customFormat="1" ht="20.25" customHeight="1">
      <c r="A287" s="146">
        <v>445</v>
      </c>
      <c r="B287" s="10" t="s">
        <v>532</v>
      </c>
      <c r="C287" s="7">
        <v>1.27</v>
      </c>
      <c r="D287" s="69">
        <f t="shared" si="38"/>
        <v>3.1749999999999998</v>
      </c>
      <c r="E287" s="124">
        <v>15240</v>
      </c>
      <c r="F287" s="45"/>
      <c r="G287" s="48"/>
      <c r="H287" s="48"/>
      <c r="I287" s="49"/>
      <c r="J287" s="41"/>
    </row>
    <row r="288" spans="1:10" s="4" customFormat="1" ht="24" customHeight="1">
      <c r="A288" s="90" t="s">
        <v>422</v>
      </c>
      <c r="B288" s="91"/>
      <c r="C288" s="74"/>
      <c r="D288" s="62"/>
      <c r="E288" s="62"/>
      <c r="F288" s="45"/>
      <c r="G288" s="48"/>
      <c r="H288" s="48"/>
      <c r="I288" s="49"/>
      <c r="J288" s="41"/>
    </row>
    <row r="289" spans="1:10" s="4" customFormat="1" ht="20.25" customHeight="1">
      <c r="A289" s="77" t="s">
        <v>264</v>
      </c>
      <c r="B289" s="77"/>
      <c r="C289" s="75"/>
      <c r="D289" s="44"/>
      <c r="E289" s="41"/>
      <c r="F289" s="45"/>
      <c r="G289" s="48"/>
      <c r="H289" s="48"/>
      <c r="I289" s="49"/>
      <c r="J289" s="41"/>
    </row>
    <row r="290" spans="1:10" s="4" customFormat="1" ht="22.5" customHeight="1">
      <c r="A290" s="77" t="s">
        <v>77</v>
      </c>
      <c r="B290" s="77"/>
      <c r="C290" s="75"/>
      <c r="D290" s="29"/>
      <c r="E290" s="41"/>
      <c r="F290" s="5"/>
      <c r="G290" s="5"/>
      <c r="H290" s="5"/>
      <c r="I290" s="2"/>
      <c r="J290" s="3"/>
    </row>
    <row r="291" spans="1:10" s="4" customFormat="1" ht="21.75" customHeight="1">
      <c r="A291" s="78" t="s">
        <v>78</v>
      </c>
      <c r="B291" s="78"/>
      <c r="C291" s="76"/>
      <c r="D291" s="44"/>
      <c r="E291" s="41"/>
      <c r="F291" s="5"/>
      <c r="G291" s="5"/>
      <c r="H291" s="5"/>
      <c r="I291" s="2"/>
      <c r="J291" s="3"/>
    </row>
    <row r="292" spans="1:10" s="4" customFormat="1" ht="25.5" customHeight="1">
      <c r="A292" s="78" t="s">
        <v>79</v>
      </c>
      <c r="B292" s="78"/>
      <c r="C292" s="76"/>
      <c r="D292" s="44"/>
      <c r="E292" s="41"/>
      <c r="F292" s="5"/>
      <c r="G292" s="5"/>
      <c r="H292" s="5"/>
    </row>
    <row r="293" spans="1:10" s="4" customFormat="1" ht="24.75" customHeight="1">
      <c r="A293" s="78" t="s">
        <v>80</v>
      </c>
      <c r="B293" s="78"/>
      <c r="C293" s="76"/>
      <c r="D293" s="5"/>
      <c r="E293" s="37"/>
      <c r="F293" s="30"/>
      <c r="G293" s="30"/>
      <c r="H293" s="30"/>
      <c r="I293" s="2"/>
      <c r="J293" s="3"/>
    </row>
    <row r="294" spans="1:10" s="4" customFormat="1" ht="22.5" customHeight="1">
      <c r="A294" s="78" t="s">
        <v>81</v>
      </c>
      <c r="B294" s="78"/>
      <c r="C294" s="76"/>
      <c r="D294" s="5"/>
      <c r="E294" s="37"/>
      <c r="F294" s="26"/>
      <c r="I294" s="2"/>
      <c r="J294" s="3"/>
    </row>
    <row r="295" spans="1:10" s="4" customFormat="1" ht="25.5" customHeight="1">
      <c r="A295" s="78" t="s">
        <v>343</v>
      </c>
      <c r="B295" s="78"/>
      <c r="C295" s="76"/>
      <c r="D295" s="5"/>
      <c r="E295" s="37"/>
      <c r="F295" s="27"/>
      <c r="G295" s="26"/>
      <c r="H295" s="26"/>
      <c r="I295" s="2"/>
      <c r="J295" s="3"/>
    </row>
    <row r="296" spans="1:10" s="4" customFormat="1" ht="25.5" customHeight="1">
      <c r="A296" s="78" t="s">
        <v>82</v>
      </c>
      <c r="B296" s="78"/>
      <c r="C296" s="76"/>
      <c r="D296" s="5"/>
      <c r="E296" s="37"/>
      <c r="F296" s="34"/>
      <c r="G296" s="34"/>
      <c r="H296" s="34"/>
      <c r="I296" s="2"/>
      <c r="J296" s="3"/>
    </row>
    <row r="297" spans="1:10" s="4" customFormat="1" ht="25.5" customHeight="1">
      <c r="A297" s="78" t="s">
        <v>156</v>
      </c>
      <c r="B297" s="78"/>
      <c r="C297" s="76"/>
      <c r="D297" s="5"/>
      <c r="E297" s="41"/>
      <c r="F297" s="2"/>
      <c r="G297" s="27"/>
      <c r="H297" s="27"/>
      <c r="I297" s="2"/>
      <c r="J297" s="3"/>
    </row>
    <row r="298" spans="1:10" s="4" customFormat="1" ht="24" customHeight="1">
      <c r="A298" s="78" t="s">
        <v>344</v>
      </c>
      <c r="B298" s="78"/>
      <c r="C298" s="76"/>
      <c r="D298" s="5"/>
      <c r="E298" s="41"/>
      <c r="F298" s="2"/>
      <c r="G298" s="2"/>
      <c r="H298" s="2"/>
      <c r="I298" s="2"/>
      <c r="J298" s="3"/>
    </row>
    <row r="299" spans="1:10" s="4" customFormat="1" ht="25.5" customHeight="1">
      <c r="A299" s="78" t="s">
        <v>155</v>
      </c>
      <c r="B299" s="78"/>
      <c r="C299" s="76"/>
      <c r="D299" s="5"/>
      <c r="E299" s="41"/>
      <c r="F299" s="2"/>
      <c r="G299" s="2"/>
      <c r="H299" s="2"/>
      <c r="I299" s="2"/>
      <c r="J299" s="3"/>
    </row>
    <row r="300" spans="1:10" s="4" customFormat="1" ht="27.75" customHeight="1">
      <c r="A300" s="39"/>
      <c r="B300" s="31"/>
      <c r="C300" s="31"/>
      <c r="D300" s="5"/>
      <c r="E300" s="41"/>
      <c r="F300" s="2"/>
      <c r="G300" s="2"/>
      <c r="H300" s="2"/>
      <c r="I300" s="2"/>
      <c r="J300" s="3"/>
    </row>
    <row r="301" spans="1:10" s="4" customFormat="1" ht="27.75" customHeight="1">
      <c r="A301" s="39"/>
      <c r="B301" s="31"/>
      <c r="C301" s="31"/>
      <c r="D301" s="5"/>
      <c r="E301" s="41"/>
      <c r="F301" s="2"/>
      <c r="G301" s="2"/>
      <c r="H301" s="2"/>
      <c r="I301" s="2"/>
      <c r="J301" s="3"/>
    </row>
    <row r="302" spans="1:10" s="4" customFormat="1" ht="31.5" customHeight="1">
      <c r="A302" s="39"/>
      <c r="B302" s="31"/>
      <c r="C302" s="31"/>
      <c r="D302" s="5"/>
      <c r="E302" s="41"/>
      <c r="F302" s="2"/>
      <c r="G302" s="2"/>
      <c r="H302" s="2"/>
      <c r="I302" s="2"/>
      <c r="J302" s="3"/>
    </row>
    <row r="303" spans="1:10" s="4" customFormat="1" ht="31.5" customHeight="1">
      <c r="A303" s="39"/>
      <c r="B303" s="31"/>
      <c r="C303" s="31"/>
      <c r="D303" s="5"/>
      <c r="E303" s="41"/>
      <c r="F303" s="2"/>
      <c r="G303" s="2"/>
      <c r="H303" s="2"/>
      <c r="I303" s="2"/>
      <c r="J303" s="3"/>
    </row>
    <row r="304" spans="1:10" s="4" customFormat="1" ht="31.5" customHeight="1">
      <c r="A304" s="39"/>
      <c r="B304" s="31"/>
      <c r="C304" s="31"/>
      <c r="D304" s="5"/>
      <c r="E304" s="41"/>
      <c r="F304" s="2"/>
      <c r="G304" s="2"/>
      <c r="H304" s="2"/>
      <c r="I304" s="2"/>
      <c r="J304" s="3"/>
    </row>
    <row r="305" spans="1:10" s="4" customFormat="1" ht="31.5" customHeight="1">
      <c r="A305" s="39"/>
      <c r="B305" s="31"/>
      <c r="C305" s="31"/>
      <c r="D305" s="5"/>
      <c r="E305" s="41"/>
      <c r="F305" s="2"/>
      <c r="G305" s="2"/>
      <c r="H305" s="2"/>
      <c r="I305" s="2"/>
      <c r="J305" s="3"/>
    </row>
    <row r="306" spans="1:10" s="4" customFormat="1" ht="35.25" customHeight="1">
      <c r="A306" s="39"/>
      <c r="B306" s="31"/>
      <c r="C306" s="31"/>
      <c r="D306" s="5"/>
      <c r="E306" s="41"/>
      <c r="F306" s="2"/>
      <c r="G306" s="2"/>
      <c r="H306" s="2"/>
      <c r="I306" s="2"/>
      <c r="J306" s="3"/>
    </row>
    <row r="307" spans="1:10" s="4" customFormat="1" ht="35.25" customHeight="1">
      <c r="B307" s="31"/>
      <c r="C307" s="31"/>
      <c r="D307" s="5"/>
      <c r="E307" s="37"/>
      <c r="F307" s="2"/>
      <c r="G307" s="2"/>
      <c r="H307" s="2"/>
      <c r="I307" s="2"/>
      <c r="J307" s="3"/>
    </row>
    <row r="308" spans="1:10" s="4" customFormat="1" ht="35.25" customHeight="1">
      <c r="B308" s="31"/>
      <c r="C308" s="31"/>
      <c r="D308" s="5"/>
      <c r="E308" s="37"/>
      <c r="F308" s="2"/>
      <c r="G308" s="2"/>
      <c r="H308" s="2"/>
      <c r="I308" s="2"/>
      <c r="J308" s="3"/>
    </row>
    <row r="309" spans="1:10" s="4" customFormat="1" ht="35.25" customHeight="1">
      <c r="B309" s="31"/>
      <c r="C309" s="31"/>
      <c r="D309" s="5"/>
      <c r="E309" s="37"/>
      <c r="F309" s="2"/>
      <c r="G309" s="2"/>
      <c r="H309" s="2"/>
      <c r="I309" s="1"/>
      <c r="J309" s="1"/>
    </row>
    <row r="310" spans="1:10" s="4" customFormat="1" ht="35.25" customHeight="1">
      <c r="B310" s="31"/>
      <c r="C310" s="31"/>
      <c r="D310" s="5"/>
      <c r="E310" s="37"/>
      <c r="F310" s="2"/>
      <c r="G310" s="2"/>
      <c r="H310" s="2"/>
      <c r="I310" s="1"/>
      <c r="J310" s="1"/>
    </row>
    <row r="311" spans="1:10" s="4" customFormat="1" ht="35.25" customHeight="1">
      <c r="B311" s="31"/>
      <c r="C311" s="31"/>
      <c r="D311" s="5"/>
      <c r="E311" s="37"/>
      <c r="F311" s="2"/>
      <c r="G311" s="2"/>
      <c r="H311" s="2"/>
      <c r="I311" s="2"/>
      <c r="J311" s="2"/>
    </row>
    <row r="312" spans="1:10" s="4" customFormat="1" ht="35.25" customHeight="1">
      <c r="B312" s="31"/>
      <c r="C312" s="31"/>
      <c r="D312" s="5"/>
      <c r="E312" s="37"/>
      <c r="F312" s="2"/>
      <c r="G312" s="2"/>
      <c r="H312" s="2"/>
      <c r="I312" s="2"/>
      <c r="J312" s="3"/>
    </row>
    <row r="313" spans="1:10" s="4" customFormat="1" ht="35.25" customHeight="1">
      <c r="B313" s="31"/>
      <c r="C313" s="31"/>
      <c r="D313" s="5"/>
      <c r="E313" s="37"/>
      <c r="F313" s="2"/>
      <c r="G313" s="2"/>
      <c r="H313" s="2"/>
      <c r="I313" s="2"/>
      <c r="J313" s="3"/>
    </row>
    <row r="314" spans="1:10" s="4" customFormat="1" ht="20.85" customHeight="1">
      <c r="B314" s="31"/>
      <c r="C314" s="31"/>
      <c r="D314" s="5"/>
      <c r="E314" s="5"/>
      <c r="F314" s="2"/>
      <c r="G314" s="2"/>
      <c r="H314" s="2"/>
      <c r="I314" s="2"/>
      <c r="J314" s="3"/>
    </row>
    <row r="315" spans="1:10" s="4" customFormat="1" ht="20.85" customHeight="1">
      <c r="B315" s="30"/>
      <c r="C315" s="30"/>
      <c r="D315" s="30"/>
      <c r="E315" s="32"/>
      <c r="F315" s="2"/>
      <c r="G315" s="2"/>
      <c r="H315" s="2"/>
      <c r="I315" s="2"/>
      <c r="J315" s="3"/>
    </row>
    <row r="316" spans="1:10" s="4" customFormat="1" ht="20.85" customHeight="1">
      <c r="B316" s="26"/>
      <c r="C316" s="26"/>
      <c r="D316" s="26"/>
      <c r="E316" s="33"/>
      <c r="F316" s="2"/>
      <c r="G316" s="2"/>
      <c r="H316" s="2"/>
      <c r="I316" s="2"/>
      <c r="J316" s="3"/>
    </row>
    <row r="317" spans="1:10" s="4" customFormat="1" ht="20.85" customHeight="1">
      <c r="A317" s="2"/>
      <c r="B317" s="26"/>
      <c r="C317" s="26"/>
      <c r="D317" s="26"/>
      <c r="E317" s="3"/>
      <c r="F317" s="2"/>
      <c r="G317" s="2"/>
      <c r="H317" s="2"/>
      <c r="I317" s="2"/>
      <c r="J317" s="3"/>
    </row>
    <row r="318" spans="1:10" s="4" customFormat="1" ht="20.85" customHeight="1">
      <c r="A318" s="2"/>
      <c r="B318" s="26"/>
      <c r="C318" s="26"/>
      <c r="D318" s="26"/>
      <c r="E318" s="3"/>
      <c r="F318" s="2"/>
      <c r="G318" s="2"/>
      <c r="H318" s="2"/>
      <c r="I318" s="2"/>
      <c r="J318" s="3"/>
    </row>
    <row r="319" spans="1:10" s="4" customFormat="1" ht="20.85" customHeight="1">
      <c r="A319" s="2"/>
      <c r="B319" s="27"/>
      <c r="C319" s="27"/>
      <c r="D319" s="26"/>
      <c r="E319" s="3"/>
      <c r="F319" s="2"/>
      <c r="G319" s="2"/>
      <c r="H319" s="2"/>
      <c r="I319" s="2"/>
      <c r="J319" s="3"/>
    </row>
    <row r="320" spans="1:10" s="4" customFormat="1" ht="20.85" customHeight="1">
      <c r="A320" s="2"/>
      <c r="B320" s="27"/>
      <c r="C320" s="27"/>
      <c r="D320" s="26"/>
      <c r="E320" s="3"/>
      <c r="F320" s="2"/>
      <c r="G320" s="2"/>
      <c r="H320" s="2"/>
      <c r="I320" s="2"/>
      <c r="J320" s="3"/>
    </row>
    <row r="321" spans="1:10" s="4" customFormat="1" ht="20.85" customHeight="1">
      <c r="A321" s="2"/>
      <c r="B321" s="2"/>
      <c r="C321" s="2"/>
      <c r="D321" s="2"/>
      <c r="E321" s="3"/>
      <c r="F321" s="2"/>
      <c r="G321" s="2"/>
      <c r="H321" s="2"/>
      <c r="I321" s="2"/>
      <c r="J321" s="3"/>
    </row>
    <row r="322" spans="1:10" s="4" customFormat="1" ht="20.85" customHeight="1">
      <c r="A322" s="28"/>
      <c r="B322" s="2"/>
      <c r="C322" s="2"/>
      <c r="D322" s="2"/>
      <c r="E322" s="3"/>
      <c r="F322" s="2"/>
      <c r="G322" s="2"/>
      <c r="H322" s="2"/>
      <c r="I322" s="2"/>
      <c r="J322" s="3"/>
    </row>
    <row r="323" spans="1:10" s="4" customFormat="1" ht="20.85" customHeight="1">
      <c r="A323" s="28"/>
      <c r="B323" s="2"/>
      <c r="C323" s="2"/>
      <c r="D323" s="2"/>
      <c r="E323" s="3"/>
      <c r="F323" s="2"/>
      <c r="G323" s="2"/>
      <c r="H323" s="2"/>
      <c r="I323" s="2"/>
      <c r="J323" s="3"/>
    </row>
    <row r="324" spans="1:10" s="4" customFormat="1" ht="20.85" customHeight="1">
      <c r="A324" s="2"/>
      <c r="B324" s="2"/>
      <c r="C324" s="2"/>
      <c r="D324" s="2"/>
      <c r="E324" s="3"/>
      <c r="F324" s="2"/>
      <c r="G324" s="2"/>
      <c r="H324" s="2"/>
      <c r="I324" s="2"/>
      <c r="J324" s="3"/>
    </row>
    <row r="325" spans="1:10" s="4" customFormat="1" ht="20.85" customHeight="1">
      <c r="A325" s="2"/>
      <c r="B325" s="2"/>
      <c r="C325" s="2"/>
      <c r="D325" s="2"/>
      <c r="E325" s="3"/>
      <c r="F325" s="2"/>
      <c r="G325" s="2"/>
      <c r="H325" s="2"/>
      <c r="I325" s="2"/>
      <c r="J325" s="3"/>
    </row>
    <row r="326" spans="1:10" s="4" customFormat="1" ht="20.85" customHeight="1">
      <c r="A326" s="2"/>
      <c r="B326" s="2"/>
      <c r="C326" s="2"/>
      <c r="D326" s="2"/>
      <c r="E326" s="3"/>
      <c r="F326" s="2"/>
      <c r="G326" s="2"/>
      <c r="H326" s="2"/>
      <c r="I326" s="2"/>
      <c r="J326" s="3"/>
    </row>
    <row r="327" spans="1:10" s="4" customFormat="1" ht="20.85" customHeight="1">
      <c r="A327" s="2"/>
      <c r="B327" s="2"/>
      <c r="C327" s="2"/>
      <c r="D327" s="2"/>
      <c r="E327" s="3"/>
      <c r="F327" s="2"/>
      <c r="G327" s="2"/>
      <c r="H327" s="2"/>
      <c r="I327" s="2"/>
      <c r="J327" s="3"/>
    </row>
    <row r="328" spans="1:10" s="4" customFormat="1" ht="20.85" customHeight="1">
      <c r="A328" s="2"/>
      <c r="B328" s="2"/>
      <c r="C328" s="2"/>
      <c r="D328" s="2"/>
      <c r="E328" s="3"/>
      <c r="F328" s="2"/>
      <c r="G328" s="2"/>
      <c r="H328" s="2"/>
      <c r="I328" s="2"/>
      <c r="J328" s="3"/>
    </row>
    <row r="329" spans="1:10" s="4" customFormat="1" ht="20.85" customHeight="1">
      <c r="A329" s="2"/>
      <c r="B329" s="2"/>
      <c r="C329" s="2"/>
      <c r="D329" s="2"/>
      <c r="E329" s="3"/>
      <c r="F329" s="2"/>
      <c r="G329" s="2"/>
      <c r="H329" s="2"/>
      <c r="I329" s="2"/>
      <c r="J329" s="3"/>
    </row>
    <row r="330" spans="1:10" s="4" customFormat="1" ht="20.85" customHeight="1">
      <c r="A330" s="2"/>
      <c r="B330" s="2"/>
      <c r="C330" s="2"/>
      <c r="D330" s="2"/>
      <c r="E330" s="3"/>
      <c r="F330" s="2"/>
      <c r="G330" s="2"/>
      <c r="H330" s="2"/>
      <c r="I330" s="2"/>
      <c r="J330" s="3"/>
    </row>
    <row r="331" spans="1:10" s="4" customFormat="1" ht="20.85" customHeight="1">
      <c r="A331" s="2"/>
      <c r="B331" s="2"/>
      <c r="C331" s="2"/>
      <c r="D331" s="2"/>
      <c r="E331" s="3"/>
      <c r="F331" s="2"/>
      <c r="G331" s="2"/>
      <c r="H331" s="2"/>
      <c r="I331" s="2"/>
      <c r="J331" s="3"/>
    </row>
    <row r="332" spans="1:10" s="4" customFormat="1" ht="20.85" customHeight="1">
      <c r="A332" s="2"/>
      <c r="B332" s="2"/>
      <c r="C332" s="2"/>
      <c r="D332" s="2"/>
      <c r="E332" s="3"/>
      <c r="F332" s="2"/>
      <c r="G332" s="2"/>
      <c r="H332" s="2"/>
      <c r="I332" s="2"/>
      <c r="J332" s="3"/>
    </row>
    <row r="333" spans="1:10" s="4" customFormat="1" ht="20.85" customHeight="1">
      <c r="A333" s="2"/>
      <c r="B333" s="2"/>
      <c r="C333" s="2"/>
      <c r="D333" s="2"/>
      <c r="E333" s="3"/>
      <c r="F333" s="2"/>
      <c r="G333" s="2"/>
      <c r="H333" s="2"/>
      <c r="I333" s="2"/>
      <c r="J333" s="3"/>
    </row>
    <row r="334" spans="1:10" s="4" customFormat="1" ht="20.85" customHeight="1">
      <c r="A334" s="2"/>
      <c r="B334" s="2"/>
      <c r="C334" s="2"/>
      <c r="D334" s="2"/>
      <c r="E334" s="3"/>
      <c r="F334" s="2"/>
      <c r="G334" s="2"/>
      <c r="H334" s="2"/>
      <c r="I334" s="2"/>
      <c r="J334" s="3"/>
    </row>
    <row r="335" spans="1:10" s="4" customFormat="1" ht="20.85" customHeight="1">
      <c r="A335" s="2"/>
      <c r="B335" s="2"/>
      <c r="C335" s="2"/>
      <c r="D335" s="2"/>
      <c r="E335" s="3"/>
      <c r="F335" s="2"/>
      <c r="G335" s="2"/>
      <c r="H335" s="2"/>
      <c r="I335" s="2"/>
      <c r="J335" s="3"/>
    </row>
    <row r="336" spans="1:10" s="4" customFormat="1" ht="20.85" customHeight="1">
      <c r="A336" s="2"/>
      <c r="B336" s="2"/>
      <c r="C336" s="2"/>
      <c r="D336" s="2"/>
      <c r="E336" s="3"/>
      <c r="F336" s="2"/>
      <c r="G336" s="2"/>
      <c r="H336" s="2"/>
      <c r="I336" s="2"/>
      <c r="J336" s="3"/>
    </row>
    <row r="337" spans="1:10" s="4" customFormat="1" ht="20.85" customHeight="1">
      <c r="A337" s="2"/>
      <c r="B337" s="2"/>
      <c r="C337" s="2"/>
      <c r="D337" s="2"/>
      <c r="E337" s="3"/>
      <c r="F337" s="2"/>
      <c r="G337" s="2"/>
      <c r="H337" s="2"/>
      <c r="I337" s="2"/>
      <c r="J337" s="3"/>
    </row>
    <row r="338" spans="1:10" s="4" customFormat="1" ht="20.85" customHeight="1">
      <c r="A338" s="2"/>
      <c r="B338" s="2"/>
      <c r="C338" s="2"/>
      <c r="D338" s="2"/>
      <c r="E338" s="3"/>
      <c r="F338" s="2"/>
      <c r="G338" s="2"/>
      <c r="H338" s="2"/>
      <c r="I338" s="2"/>
      <c r="J338" s="3"/>
    </row>
    <row r="339" spans="1:10" s="4" customFormat="1" ht="20.85" customHeight="1">
      <c r="A339" s="2"/>
      <c r="B339" s="2"/>
      <c r="C339" s="2"/>
      <c r="D339" s="2"/>
      <c r="E339" s="3"/>
      <c r="F339" s="2"/>
      <c r="G339" s="2"/>
      <c r="H339" s="2"/>
      <c r="I339" s="2"/>
      <c r="J339" s="3"/>
    </row>
    <row r="340" spans="1:10" s="4" customFormat="1" ht="20.85" customHeight="1">
      <c r="A340" s="2"/>
      <c r="B340" s="2"/>
      <c r="C340" s="2"/>
      <c r="D340" s="2"/>
      <c r="E340" s="3"/>
      <c r="F340" s="2"/>
      <c r="G340" s="2"/>
      <c r="H340" s="2"/>
      <c r="I340" s="2"/>
      <c r="J340" s="3"/>
    </row>
    <row r="341" spans="1:10" s="4" customFormat="1" ht="15">
      <c r="A341" s="2"/>
      <c r="B341" s="2"/>
      <c r="C341" s="2"/>
      <c r="D341" s="2"/>
      <c r="E341" s="3"/>
      <c r="F341" s="2"/>
      <c r="G341" s="2"/>
      <c r="H341" s="2"/>
      <c r="I341" s="2"/>
      <c r="J341" s="3"/>
    </row>
    <row r="342" spans="1:10" s="4" customFormat="1" ht="15">
      <c r="A342" s="2"/>
      <c r="B342" s="2"/>
      <c r="C342" s="2"/>
      <c r="D342" s="2"/>
      <c r="E342" s="3"/>
      <c r="F342" s="2"/>
      <c r="G342" s="2"/>
      <c r="H342" s="2"/>
      <c r="I342" s="2"/>
      <c r="J342" s="3"/>
    </row>
    <row r="343" spans="1:10" s="4" customFormat="1" ht="15">
      <c r="A343" s="2"/>
      <c r="B343" s="2"/>
      <c r="C343" s="2"/>
      <c r="D343" s="2"/>
      <c r="E343" s="3"/>
      <c r="F343" s="2"/>
      <c r="G343" s="2"/>
      <c r="H343" s="2"/>
      <c r="I343" s="2"/>
      <c r="J343" s="3"/>
    </row>
    <row r="344" spans="1:10" s="4" customFormat="1" ht="15">
      <c r="A344" s="2"/>
      <c r="B344" s="2"/>
      <c r="C344" s="2"/>
      <c r="D344" s="2"/>
      <c r="E344" s="3"/>
      <c r="F344" s="2"/>
      <c r="G344" s="2"/>
      <c r="H344" s="2"/>
      <c r="I344" s="2"/>
      <c r="J344" s="3"/>
    </row>
    <row r="345" spans="1:10" s="4" customFormat="1" ht="15">
      <c r="A345" s="2"/>
      <c r="B345" s="2"/>
      <c r="C345" s="2"/>
      <c r="D345" s="2"/>
      <c r="E345" s="3"/>
      <c r="F345" s="2"/>
      <c r="G345" s="2"/>
      <c r="H345" s="2"/>
      <c r="I345" s="2"/>
      <c r="J345" s="3"/>
    </row>
    <row r="346" spans="1:10" s="4" customFormat="1" ht="15">
      <c r="A346" s="2"/>
      <c r="B346" s="2"/>
      <c r="C346" s="2"/>
      <c r="D346" s="2"/>
      <c r="E346" s="3"/>
      <c r="F346" s="2"/>
      <c r="G346" s="2"/>
      <c r="H346" s="2"/>
      <c r="I346" s="2"/>
      <c r="J346" s="3"/>
    </row>
    <row r="347" spans="1:10" s="4" customFormat="1" ht="15">
      <c r="A347" s="2"/>
      <c r="B347" s="2"/>
      <c r="C347" s="2"/>
      <c r="D347" s="2"/>
      <c r="E347" s="3"/>
      <c r="F347" s="2"/>
      <c r="G347" s="2"/>
      <c r="H347" s="2"/>
      <c r="I347" s="2"/>
      <c r="J347" s="3"/>
    </row>
    <row r="348" spans="1:10" s="4" customFormat="1" ht="15">
      <c r="A348" s="2"/>
      <c r="B348" s="2"/>
      <c r="C348" s="2"/>
      <c r="D348" s="2"/>
      <c r="E348" s="3"/>
      <c r="F348" s="2"/>
      <c r="G348" s="2"/>
      <c r="H348" s="2"/>
      <c r="I348" s="2"/>
      <c r="J348" s="3"/>
    </row>
    <row r="349" spans="1:10" s="4" customFormat="1" ht="15">
      <c r="A349" s="2"/>
      <c r="B349" s="2"/>
      <c r="C349" s="2"/>
      <c r="D349" s="2"/>
      <c r="E349" s="3"/>
      <c r="F349" s="2"/>
      <c r="G349" s="2"/>
      <c r="H349" s="2"/>
      <c r="I349" s="2"/>
      <c r="J349" s="3"/>
    </row>
    <row r="350" spans="1:10" s="4" customFormat="1" ht="15">
      <c r="A350" s="2"/>
      <c r="B350" s="2"/>
      <c r="C350" s="2"/>
      <c r="D350" s="2"/>
      <c r="E350" s="3"/>
      <c r="F350" s="2"/>
      <c r="G350" s="2"/>
      <c r="H350" s="2"/>
      <c r="I350" s="2"/>
      <c r="J350" s="3"/>
    </row>
    <row r="351" spans="1:10" s="4" customFormat="1" ht="15">
      <c r="A351" s="2"/>
      <c r="B351" s="2"/>
      <c r="C351" s="2"/>
      <c r="D351" s="2"/>
      <c r="E351" s="3"/>
      <c r="F351" s="2"/>
      <c r="G351" s="2"/>
      <c r="H351" s="2"/>
      <c r="I351" s="2"/>
      <c r="J351" s="3"/>
    </row>
    <row r="352" spans="1:10" s="4" customFormat="1" ht="15">
      <c r="A352" s="2"/>
      <c r="B352" s="2"/>
      <c r="C352" s="2"/>
      <c r="D352" s="2"/>
      <c r="E352" s="3"/>
      <c r="F352" s="2"/>
      <c r="G352" s="2"/>
      <c r="H352" s="2"/>
      <c r="I352" s="2"/>
      <c r="J352" s="3"/>
    </row>
    <row r="353" spans="1:10" s="4" customFormat="1" ht="15">
      <c r="A353" s="2"/>
      <c r="B353" s="2"/>
      <c r="C353" s="2"/>
      <c r="D353" s="2"/>
      <c r="E353" s="3"/>
      <c r="F353" s="2"/>
      <c r="G353" s="2"/>
      <c r="H353" s="2"/>
      <c r="I353" s="2"/>
      <c r="J353" s="3"/>
    </row>
    <row r="354" spans="1:10" s="4" customFormat="1" ht="15">
      <c r="A354" s="2"/>
      <c r="B354" s="2"/>
      <c r="C354" s="2"/>
      <c r="D354" s="2"/>
      <c r="E354" s="3"/>
      <c r="F354" s="2"/>
      <c r="G354" s="2"/>
      <c r="H354" s="2"/>
      <c r="I354" s="2"/>
      <c r="J354" s="3"/>
    </row>
    <row r="355" spans="1:10" s="4" customFormat="1" ht="15">
      <c r="A355" s="2"/>
      <c r="B355" s="2"/>
      <c r="C355" s="2"/>
      <c r="D355" s="2"/>
      <c r="E355" s="3"/>
      <c r="F355" s="2"/>
      <c r="G355" s="2"/>
      <c r="H355" s="2"/>
      <c r="I355" s="2"/>
      <c r="J355" s="3"/>
    </row>
    <row r="356" spans="1:10" s="4" customFormat="1" ht="15">
      <c r="A356" s="2"/>
      <c r="B356" s="2"/>
      <c r="C356" s="2"/>
      <c r="D356" s="2"/>
      <c r="E356" s="3"/>
      <c r="F356" s="2"/>
      <c r="G356" s="2"/>
      <c r="H356" s="2"/>
      <c r="I356" s="2"/>
      <c r="J356" s="3"/>
    </row>
    <row r="357" spans="1:10" s="4" customFormat="1" ht="15">
      <c r="A357" s="2"/>
      <c r="B357" s="2"/>
      <c r="C357" s="2"/>
      <c r="D357" s="2"/>
      <c r="E357" s="3"/>
      <c r="F357" s="2"/>
      <c r="G357" s="2"/>
      <c r="H357" s="2"/>
      <c r="I357" s="2"/>
      <c r="J357" s="3"/>
    </row>
    <row r="358" spans="1:10" s="4" customFormat="1" ht="15">
      <c r="A358" s="2"/>
      <c r="B358" s="2"/>
      <c r="C358" s="2"/>
      <c r="D358" s="2"/>
      <c r="E358" s="3"/>
      <c r="F358" s="2"/>
      <c r="G358" s="2"/>
      <c r="H358" s="2"/>
      <c r="I358" s="2"/>
      <c r="J358" s="3"/>
    </row>
    <row r="359" spans="1:10" s="4" customFormat="1" ht="15">
      <c r="A359" s="2"/>
      <c r="B359" s="2"/>
      <c r="C359" s="2"/>
      <c r="D359" s="2"/>
      <c r="E359" s="3"/>
      <c r="F359" s="2"/>
      <c r="G359" s="2"/>
      <c r="H359" s="2"/>
      <c r="I359" s="2"/>
      <c r="J359" s="3"/>
    </row>
    <row r="360" spans="1:10" s="4" customFormat="1" ht="15">
      <c r="A360" s="2"/>
      <c r="B360" s="2"/>
      <c r="C360" s="2"/>
      <c r="D360" s="2"/>
      <c r="E360" s="3"/>
      <c r="F360" s="2"/>
      <c r="G360" s="2"/>
      <c r="H360" s="2"/>
      <c r="I360" s="2"/>
      <c r="J360" s="3"/>
    </row>
    <row r="361" spans="1:10" s="4" customFormat="1" ht="15">
      <c r="A361" s="2"/>
      <c r="B361" s="2"/>
      <c r="C361" s="2"/>
      <c r="D361" s="2"/>
      <c r="E361" s="3"/>
      <c r="F361" s="2"/>
      <c r="G361" s="2"/>
      <c r="H361" s="2"/>
      <c r="I361" s="2"/>
      <c r="J361" s="3"/>
    </row>
    <row r="362" spans="1:10" s="4" customFormat="1" ht="15">
      <c r="A362" s="2"/>
      <c r="B362" s="2"/>
      <c r="C362" s="2"/>
      <c r="D362" s="2"/>
      <c r="E362" s="3"/>
      <c r="F362" s="2"/>
      <c r="G362" s="2"/>
      <c r="H362" s="2"/>
      <c r="I362" s="2"/>
      <c r="J362" s="3"/>
    </row>
    <row r="363" spans="1:10" s="4" customFormat="1" ht="15">
      <c r="A363" s="2"/>
      <c r="B363" s="2"/>
      <c r="C363" s="2"/>
      <c r="D363" s="2"/>
      <c r="E363" s="3"/>
      <c r="F363" s="2"/>
      <c r="G363" s="2"/>
      <c r="H363" s="2"/>
      <c r="I363" s="2"/>
      <c r="J363" s="3"/>
    </row>
    <row r="364" spans="1:10" s="4" customFormat="1" ht="15">
      <c r="A364" s="2"/>
      <c r="B364" s="2"/>
      <c r="C364" s="2"/>
      <c r="D364" s="2"/>
      <c r="E364" s="3"/>
      <c r="F364" s="2"/>
      <c r="G364" s="2"/>
      <c r="H364" s="2"/>
      <c r="I364" s="2"/>
      <c r="J364" s="3"/>
    </row>
    <row r="365" spans="1:10" s="4" customFormat="1" ht="15">
      <c r="A365" s="2"/>
      <c r="B365" s="2"/>
      <c r="C365" s="2"/>
      <c r="D365" s="2"/>
      <c r="E365" s="3"/>
      <c r="F365" s="2"/>
      <c r="G365" s="2"/>
      <c r="H365" s="2"/>
      <c r="I365" s="2"/>
      <c r="J365" s="3"/>
    </row>
    <row r="366" spans="1:10" s="4" customFormat="1" ht="15">
      <c r="A366" s="2"/>
      <c r="B366" s="2"/>
      <c r="C366" s="2"/>
      <c r="D366" s="2"/>
      <c r="E366" s="3"/>
      <c r="F366" s="2"/>
      <c r="G366" s="2"/>
      <c r="H366" s="2"/>
      <c r="I366" s="2"/>
      <c r="J366" s="3"/>
    </row>
    <row r="367" spans="1:10" s="4" customFormat="1" ht="15">
      <c r="A367" s="2"/>
      <c r="B367" s="2"/>
      <c r="C367" s="2"/>
      <c r="D367" s="2"/>
      <c r="E367" s="3"/>
      <c r="F367" s="2"/>
      <c r="G367" s="2"/>
      <c r="H367" s="2"/>
      <c r="I367" s="2"/>
      <c r="J367" s="3"/>
    </row>
    <row r="368" spans="1:10" s="4" customFormat="1" ht="15">
      <c r="A368" s="2"/>
      <c r="B368" s="2"/>
      <c r="C368" s="2"/>
      <c r="D368" s="2"/>
      <c r="E368" s="3"/>
      <c r="F368" s="2"/>
      <c r="G368" s="2"/>
      <c r="H368" s="2"/>
      <c r="I368" s="2"/>
      <c r="J368" s="3"/>
    </row>
    <row r="369" spans="1:20" s="4" customFormat="1" ht="15">
      <c r="A369" s="2"/>
      <c r="B369" s="2"/>
      <c r="C369" s="2"/>
      <c r="D369" s="2"/>
      <c r="E369" s="3"/>
      <c r="F369" s="2"/>
      <c r="G369" s="2"/>
      <c r="H369" s="2"/>
      <c r="I369" s="2"/>
      <c r="J369" s="3"/>
    </row>
    <row r="370" spans="1:20" s="4" customFormat="1" ht="15">
      <c r="A370" s="2"/>
      <c r="B370" s="2"/>
      <c r="C370" s="2"/>
      <c r="D370" s="2"/>
      <c r="E370" s="3"/>
      <c r="F370" s="2"/>
      <c r="G370" s="2"/>
      <c r="H370" s="2"/>
      <c r="I370" s="2"/>
      <c r="J370" s="3"/>
    </row>
    <row r="371" spans="1:20" s="4" customFormat="1" ht="15">
      <c r="A371" s="2"/>
      <c r="B371" s="2"/>
      <c r="C371" s="2"/>
      <c r="D371" s="2"/>
      <c r="E371" s="3"/>
      <c r="F371" s="2"/>
      <c r="G371" s="2"/>
      <c r="H371" s="2"/>
      <c r="I371" s="2"/>
      <c r="J371" s="3"/>
    </row>
    <row r="372" spans="1:20" s="4" customFormat="1" ht="15">
      <c r="A372" s="2"/>
      <c r="B372" s="2"/>
      <c r="C372" s="2"/>
      <c r="D372" s="2"/>
      <c r="E372" s="3"/>
      <c r="F372" s="2"/>
      <c r="G372" s="2"/>
      <c r="H372" s="2"/>
      <c r="I372" s="2"/>
      <c r="J372" s="3"/>
    </row>
    <row r="373" spans="1:20" s="4" customFormat="1" ht="15">
      <c r="A373" s="2"/>
      <c r="B373" s="2"/>
      <c r="C373" s="2"/>
      <c r="D373" s="2"/>
      <c r="E373" s="3"/>
      <c r="F373" s="2"/>
      <c r="G373" s="2"/>
      <c r="H373" s="2"/>
      <c r="I373" s="2"/>
      <c r="J373" s="3"/>
    </row>
    <row r="374" spans="1:20" s="4" customFormat="1" ht="15">
      <c r="A374" s="2"/>
      <c r="B374" s="2"/>
      <c r="C374" s="2"/>
      <c r="D374" s="2"/>
      <c r="E374" s="3"/>
      <c r="F374" s="2"/>
      <c r="G374" s="2"/>
      <c r="H374" s="2"/>
      <c r="I374" s="2"/>
      <c r="J374" s="3"/>
    </row>
    <row r="375" spans="1:20" s="4" customFormat="1" ht="15">
      <c r="A375" s="2"/>
      <c r="B375" s="2"/>
      <c r="C375" s="2"/>
      <c r="D375" s="2"/>
      <c r="E375" s="3"/>
      <c r="F375" s="2"/>
      <c r="G375" s="2"/>
      <c r="H375" s="2"/>
      <c r="I375" s="2"/>
      <c r="J375" s="3"/>
    </row>
    <row r="376" spans="1:20" s="4" customFormat="1" ht="15">
      <c r="A376" s="2"/>
      <c r="B376" s="2"/>
      <c r="C376" s="2"/>
      <c r="D376" s="2"/>
      <c r="E376" s="3"/>
      <c r="F376" s="2"/>
      <c r="G376" s="2"/>
      <c r="H376" s="2"/>
      <c r="I376" s="2"/>
      <c r="J376" s="3"/>
    </row>
    <row r="377" spans="1:20" s="4" customFormat="1" ht="15">
      <c r="A377" s="2"/>
      <c r="B377" s="2"/>
      <c r="C377" s="2"/>
      <c r="D377" s="2"/>
      <c r="E377" s="3"/>
      <c r="F377" s="2"/>
      <c r="G377" s="2"/>
      <c r="H377" s="2"/>
      <c r="I377" s="2"/>
      <c r="J377" s="3"/>
    </row>
    <row r="378" spans="1:20" s="4" customFormat="1" ht="15">
      <c r="A378" s="2"/>
      <c r="B378" s="2"/>
      <c r="C378" s="2"/>
      <c r="D378" s="2"/>
      <c r="E378" s="3"/>
      <c r="F378" s="2"/>
      <c r="G378" s="2"/>
      <c r="H378" s="2"/>
      <c r="I378" s="2"/>
      <c r="J378" s="3"/>
    </row>
    <row r="379" spans="1:20" s="4" customFormat="1" ht="15">
      <c r="A379" s="2"/>
      <c r="B379" s="2"/>
      <c r="C379" s="2"/>
      <c r="D379" s="2"/>
      <c r="E379" s="3"/>
      <c r="F379" s="2"/>
      <c r="G379" s="2"/>
      <c r="H379" s="2"/>
      <c r="I379" s="2"/>
      <c r="J379" s="3"/>
    </row>
    <row r="380" spans="1:20" s="4" customFormat="1" ht="15">
      <c r="A380" s="2"/>
      <c r="B380" s="2"/>
      <c r="C380" s="2"/>
      <c r="D380" s="2"/>
      <c r="E380" s="3"/>
      <c r="F380" s="2"/>
      <c r="G380" s="2"/>
      <c r="H380" s="2"/>
      <c r="I380" s="2"/>
      <c r="J380" s="3"/>
    </row>
    <row r="381" spans="1:20" s="4" customFormat="1" ht="15.75">
      <c r="A381" s="2"/>
      <c r="B381" s="2"/>
      <c r="C381" s="2"/>
      <c r="D381" s="2"/>
      <c r="E381" s="3"/>
      <c r="F381" s="2"/>
      <c r="G381" s="2"/>
      <c r="H381" s="2"/>
      <c r="I381" s="2"/>
      <c r="J381" s="3"/>
      <c r="P381" s="35"/>
      <c r="Q381" s="35"/>
      <c r="R381" s="35"/>
      <c r="S381" s="35"/>
      <c r="T381" s="35"/>
    </row>
    <row r="382" spans="1:20" s="4" customFormat="1" ht="15.75">
      <c r="A382" s="2"/>
      <c r="B382" s="2"/>
      <c r="C382" s="2"/>
      <c r="D382" s="2"/>
      <c r="E382" s="3"/>
      <c r="F382" s="2"/>
      <c r="G382" s="2"/>
      <c r="H382" s="2"/>
      <c r="I382" s="2"/>
      <c r="J382" s="3"/>
      <c r="P382" s="35"/>
      <c r="Q382" s="35"/>
      <c r="R382" s="35"/>
      <c r="S382" s="35"/>
      <c r="T382" s="35"/>
    </row>
    <row r="383" spans="1:20" s="4" customFormat="1" ht="15.75">
      <c r="A383" s="2"/>
      <c r="B383" s="2"/>
      <c r="C383" s="2"/>
      <c r="D383" s="2"/>
      <c r="E383" s="3"/>
      <c r="F383" s="2"/>
      <c r="G383" s="2"/>
      <c r="H383" s="2"/>
      <c r="I383" s="2"/>
      <c r="J383" s="3"/>
      <c r="P383" s="35"/>
      <c r="Q383" s="35"/>
      <c r="R383" s="35"/>
      <c r="S383" s="35"/>
      <c r="T383" s="35"/>
    </row>
    <row r="384" spans="1:20" s="4" customFormat="1" ht="15">
      <c r="A384" s="2"/>
      <c r="B384" s="2"/>
      <c r="C384" s="2"/>
      <c r="D384" s="2"/>
      <c r="E384" s="3"/>
      <c r="F384" s="2"/>
      <c r="G384" s="2"/>
      <c r="H384" s="2"/>
      <c r="I384" s="2"/>
      <c r="J384" s="3"/>
    </row>
    <row r="385" spans="1:20" s="4" customFormat="1" ht="15">
      <c r="A385" s="2"/>
      <c r="B385" s="2"/>
      <c r="C385" s="2"/>
      <c r="D385" s="2"/>
      <c r="E385" s="3"/>
      <c r="F385" s="2"/>
      <c r="G385" s="2"/>
      <c r="H385" s="2"/>
      <c r="I385" s="2"/>
      <c r="J385" s="3"/>
    </row>
    <row r="386" spans="1:20" s="4" customFormat="1" ht="15">
      <c r="A386" s="2"/>
      <c r="B386" s="2"/>
      <c r="C386" s="2"/>
      <c r="D386" s="2"/>
      <c r="E386" s="3"/>
      <c r="F386" s="2"/>
      <c r="G386" s="2"/>
      <c r="H386" s="2"/>
      <c r="I386" s="2"/>
      <c r="J386" s="3"/>
    </row>
    <row r="387" spans="1:20" s="4" customFormat="1" ht="15">
      <c r="A387" s="2"/>
      <c r="B387" s="2"/>
      <c r="C387" s="2"/>
      <c r="D387" s="2"/>
      <c r="E387" s="3"/>
      <c r="F387" s="2"/>
      <c r="G387" s="2"/>
      <c r="H387" s="2"/>
      <c r="I387" s="2"/>
      <c r="J387" s="3"/>
    </row>
    <row r="388" spans="1:20" s="4" customFormat="1" ht="15">
      <c r="A388" s="2"/>
      <c r="B388" s="2"/>
      <c r="C388" s="2"/>
      <c r="D388" s="2"/>
      <c r="E388" s="3"/>
      <c r="F388" s="2"/>
      <c r="G388" s="2"/>
      <c r="H388" s="2"/>
      <c r="I388" s="2"/>
      <c r="J388" s="3"/>
    </row>
    <row r="389" spans="1:20" s="4" customFormat="1" ht="15">
      <c r="A389" s="2"/>
      <c r="B389" s="2"/>
      <c r="C389" s="2"/>
      <c r="D389" s="2"/>
      <c r="E389" s="3"/>
      <c r="F389" s="2"/>
      <c r="G389" s="2"/>
      <c r="H389" s="2"/>
      <c r="I389" s="2"/>
      <c r="J389" s="3"/>
    </row>
    <row r="390" spans="1:20" s="4" customFormat="1" ht="15">
      <c r="A390" s="2"/>
      <c r="B390" s="2"/>
      <c r="C390" s="2"/>
      <c r="D390" s="2"/>
      <c r="E390" s="3"/>
      <c r="F390" s="2"/>
      <c r="G390" s="2"/>
      <c r="H390" s="2"/>
      <c r="I390" s="2"/>
      <c r="J390" s="3"/>
    </row>
    <row r="391" spans="1:20" s="35" customFormat="1" ht="15.75">
      <c r="A391" s="2"/>
      <c r="B391" s="2"/>
      <c r="C391" s="2"/>
      <c r="D391" s="2"/>
      <c r="E391" s="3"/>
      <c r="F391" s="2"/>
      <c r="G391" s="2"/>
      <c r="H391" s="2"/>
      <c r="I391" s="2"/>
      <c r="J391" s="3"/>
      <c r="P391" s="4"/>
      <c r="Q391" s="4"/>
      <c r="R391" s="4"/>
      <c r="S391" s="4"/>
      <c r="T391" s="4"/>
    </row>
    <row r="392" spans="1:20" s="35" customFormat="1" ht="15.75">
      <c r="A392" s="2"/>
      <c r="B392" s="2"/>
      <c r="C392" s="2"/>
      <c r="D392" s="2"/>
      <c r="E392" s="3"/>
      <c r="F392" s="2"/>
      <c r="G392" s="2"/>
      <c r="H392" s="2"/>
      <c r="I392" s="2"/>
      <c r="J392" s="3"/>
      <c r="P392" s="4"/>
      <c r="Q392" s="4"/>
      <c r="R392" s="4"/>
      <c r="S392" s="4"/>
      <c r="T392" s="4"/>
    </row>
    <row r="393" spans="1:20" s="35" customFormat="1" ht="15.75">
      <c r="A393" s="2"/>
      <c r="B393" s="2"/>
      <c r="C393" s="2"/>
      <c r="D393" s="2"/>
      <c r="E393" s="3"/>
      <c r="F393" s="2"/>
      <c r="G393" s="2"/>
      <c r="H393" s="2"/>
      <c r="I393" s="2"/>
      <c r="J393" s="3"/>
      <c r="P393" s="4"/>
      <c r="Q393" s="4"/>
      <c r="R393" s="4"/>
      <c r="S393" s="4"/>
      <c r="T393" s="4"/>
    </row>
    <row r="394" spans="1:20" s="4" customFormat="1" ht="15">
      <c r="A394" s="2"/>
      <c r="B394" s="2"/>
      <c r="C394" s="2"/>
      <c r="D394" s="2"/>
      <c r="E394" s="3"/>
      <c r="F394" s="2"/>
      <c r="G394" s="2"/>
      <c r="H394" s="2"/>
      <c r="I394" s="2"/>
      <c r="J394" s="3"/>
    </row>
    <row r="395" spans="1:20" s="4" customFormat="1" ht="15">
      <c r="A395" s="2"/>
      <c r="B395" s="2"/>
      <c r="C395" s="2"/>
      <c r="D395" s="2"/>
      <c r="E395" s="3"/>
      <c r="F395" s="2"/>
      <c r="G395" s="2"/>
      <c r="H395" s="2"/>
      <c r="I395" s="2"/>
      <c r="J395" s="3"/>
      <c r="P395" s="2"/>
      <c r="Q395" s="2"/>
      <c r="R395" s="2"/>
      <c r="S395" s="2"/>
      <c r="T395" s="2"/>
    </row>
    <row r="396" spans="1:20" s="4" customFormat="1" ht="15">
      <c r="A396" s="2"/>
      <c r="B396" s="2"/>
      <c r="C396" s="2"/>
      <c r="D396" s="2"/>
      <c r="E396" s="3"/>
      <c r="F396" s="2"/>
      <c r="G396" s="2"/>
      <c r="H396" s="2"/>
      <c r="I396" s="2"/>
      <c r="J396" s="3"/>
      <c r="P396" s="2"/>
      <c r="Q396" s="2"/>
      <c r="R396" s="2"/>
      <c r="S396" s="2"/>
      <c r="T396" s="2"/>
    </row>
    <row r="397" spans="1:20" s="4" customFormat="1" ht="15">
      <c r="A397" s="2"/>
      <c r="B397" s="2"/>
      <c r="C397" s="2"/>
      <c r="D397" s="2"/>
      <c r="E397" s="3"/>
      <c r="F397" s="2"/>
      <c r="G397" s="2"/>
      <c r="H397" s="2"/>
      <c r="I397" s="2"/>
      <c r="J397" s="3"/>
      <c r="P397" s="2"/>
      <c r="Q397" s="2"/>
      <c r="R397" s="2"/>
      <c r="S397" s="2"/>
      <c r="T397" s="2"/>
    </row>
    <row r="398" spans="1:20" s="4" customFormat="1" ht="15">
      <c r="A398" s="2"/>
      <c r="B398" s="2"/>
      <c r="C398" s="2"/>
      <c r="D398" s="2"/>
      <c r="E398" s="3"/>
      <c r="F398" s="2"/>
      <c r="G398" s="2"/>
      <c r="H398" s="2"/>
      <c r="I398" s="2"/>
      <c r="J398" s="3"/>
      <c r="P398" s="2"/>
      <c r="Q398" s="2"/>
      <c r="R398" s="2"/>
      <c r="S398" s="2"/>
      <c r="T398" s="2"/>
    </row>
    <row r="399" spans="1:20" s="4" customFormat="1" ht="15">
      <c r="A399" s="2"/>
      <c r="B399" s="2"/>
      <c r="C399" s="2"/>
      <c r="D399" s="2"/>
      <c r="E399" s="3"/>
      <c r="F399" s="2"/>
      <c r="G399" s="2"/>
      <c r="H399" s="2"/>
      <c r="I399" s="2"/>
      <c r="J399" s="3"/>
      <c r="P399" s="2"/>
      <c r="Q399" s="2"/>
      <c r="R399" s="2"/>
      <c r="S399" s="2"/>
      <c r="T399" s="2"/>
    </row>
    <row r="400" spans="1:20" s="4" customFormat="1" ht="15">
      <c r="A400" s="2"/>
      <c r="B400" s="2"/>
      <c r="C400" s="2"/>
      <c r="D400" s="2"/>
      <c r="E400" s="3"/>
      <c r="F400" s="2"/>
      <c r="G400" s="2"/>
      <c r="H400" s="2"/>
      <c r="I400" s="2"/>
      <c r="J400" s="3"/>
      <c r="P400" s="2"/>
      <c r="Q400" s="2"/>
      <c r="R400" s="2"/>
      <c r="S400" s="2"/>
      <c r="T400" s="2"/>
    </row>
    <row r="401" spans="1:20" s="4" customFormat="1" ht="15">
      <c r="A401" s="2"/>
      <c r="B401" s="2"/>
      <c r="C401" s="2"/>
      <c r="D401" s="2"/>
      <c r="E401" s="3"/>
      <c r="F401" s="2"/>
      <c r="G401" s="2"/>
      <c r="H401" s="2"/>
      <c r="I401" s="2"/>
      <c r="J401" s="3"/>
      <c r="P401" s="2"/>
      <c r="Q401" s="2"/>
      <c r="R401" s="2"/>
      <c r="S401" s="2"/>
      <c r="T401" s="2"/>
    </row>
    <row r="402" spans="1:20" s="4" customFormat="1" ht="15">
      <c r="A402" s="2"/>
      <c r="B402" s="2"/>
      <c r="C402" s="2"/>
      <c r="D402" s="2"/>
      <c r="E402" s="3"/>
      <c r="F402" s="2"/>
      <c r="G402" s="2"/>
      <c r="H402" s="2"/>
      <c r="I402" s="2"/>
      <c r="J402" s="3"/>
      <c r="P402" s="2"/>
      <c r="Q402" s="2"/>
      <c r="R402" s="2"/>
      <c r="S402" s="2"/>
      <c r="T402" s="2"/>
    </row>
    <row r="403" spans="1:20" s="4" customFormat="1" ht="15">
      <c r="A403" s="2"/>
      <c r="B403" s="2"/>
      <c r="C403" s="2"/>
      <c r="D403" s="2"/>
      <c r="E403" s="3"/>
      <c r="F403" s="2"/>
      <c r="G403" s="2"/>
      <c r="H403" s="2"/>
      <c r="I403" s="2"/>
      <c r="J403" s="3"/>
      <c r="P403" s="2"/>
      <c r="Q403" s="2"/>
      <c r="R403" s="2"/>
      <c r="S403" s="2"/>
      <c r="T403" s="2"/>
    </row>
    <row r="404" spans="1:20" s="4" customFormat="1" ht="15">
      <c r="A404" s="2"/>
      <c r="B404" s="2"/>
      <c r="C404" s="2"/>
      <c r="D404" s="2"/>
      <c r="E404" s="3"/>
      <c r="F404" s="2"/>
      <c r="G404" s="2"/>
      <c r="H404" s="2"/>
      <c r="I404" s="2"/>
      <c r="J404" s="3"/>
      <c r="P404" s="2"/>
      <c r="Q404" s="2"/>
      <c r="R404" s="2"/>
      <c r="S404" s="2"/>
      <c r="T404" s="2"/>
    </row>
    <row r="405" spans="1:20" ht="22.5" customHeight="1"/>
    <row r="406" spans="1:20" ht="22.5" customHeight="1"/>
    <row r="407" spans="1:20" ht="22.5" customHeight="1"/>
    <row r="408" spans="1:20" ht="22.5" customHeight="1"/>
    <row r="409" spans="1:20" ht="22.5" customHeight="1"/>
    <row r="410" spans="1:20" ht="22.5" customHeight="1"/>
    <row r="411" spans="1:20" ht="22.5" customHeight="1"/>
    <row r="412" spans="1:20" ht="22.5" customHeight="1"/>
    <row r="413" spans="1:20" ht="22.5" customHeight="1"/>
    <row r="414" spans="1:20" ht="22.5" customHeight="1"/>
    <row r="415" spans="1:20" ht="22.5" customHeight="1"/>
    <row r="416" spans="1:20" ht="22.5" customHeight="1"/>
    <row r="417" ht="22.5" customHeight="1"/>
  </sheetData>
  <mergeCells count="52">
    <mergeCell ref="A12:A13"/>
    <mergeCell ref="B12:B13"/>
    <mergeCell ref="G12:G13"/>
    <mergeCell ref="F77:J77"/>
    <mergeCell ref="F97:J97"/>
    <mergeCell ref="A77:E77"/>
    <mergeCell ref="D12:D13"/>
    <mergeCell ref="E12:E13"/>
    <mergeCell ref="F12:F13"/>
    <mergeCell ref="J12:J13"/>
    <mergeCell ref="B14:E14"/>
    <mergeCell ref="G14:J14"/>
    <mergeCell ref="B55:E55"/>
    <mergeCell ref="F71:J71"/>
    <mergeCell ref="H12:H13"/>
    <mergeCell ref="C12:C13"/>
    <mergeCell ref="F264:J264"/>
    <mergeCell ref="A265:E265"/>
    <mergeCell ref="F209:J209"/>
    <mergeCell ref="F203:J203"/>
    <mergeCell ref="A251:E251"/>
    <mergeCell ref="F257:J257"/>
    <mergeCell ref="I12:I13"/>
    <mergeCell ref="F278:J278"/>
    <mergeCell ref="A271:E271"/>
    <mergeCell ref="A132:E132"/>
    <mergeCell ref="A276:E276"/>
    <mergeCell ref="F271:J271"/>
    <mergeCell ref="F139:J139"/>
    <mergeCell ref="F143:J143"/>
    <mergeCell ref="A225:E225"/>
    <mergeCell ref="A228:E228"/>
    <mergeCell ref="F217:J217"/>
    <mergeCell ref="F188:J188"/>
    <mergeCell ref="A218:E218"/>
    <mergeCell ref="A268:E268"/>
    <mergeCell ref="F222:J222"/>
    <mergeCell ref="F228:J228"/>
    <mergeCell ref="A151:E151"/>
    <mergeCell ref="A245:E245"/>
    <mergeCell ref="A49:E49"/>
    <mergeCell ref="F130:J130"/>
    <mergeCell ref="A100:E100"/>
    <mergeCell ref="A103:E103"/>
    <mergeCell ref="A117:E117"/>
    <mergeCell ref="F129:J129"/>
    <mergeCell ref="F147:J147"/>
    <mergeCell ref="F151:J151"/>
    <mergeCell ref="F184:J184"/>
    <mergeCell ref="F191:J191"/>
    <mergeCell ref="F197:J197"/>
    <mergeCell ref="A99:E99"/>
  </mergeCells>
  <pageMargins left="0.11811023622047245" right="0.11811023622047245" top="0.35433070866141736" bottom="0.35433070866141736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K28"/>
  <sheetViews>
    <sheetView tabSelected="1" workbookViewId="0">
      <selection activeCell="M6" sqref="M6"/>
    </sheetView>
  </sheetViews>
  <sheetFormatPr defaultRowHeight="12.75"/>
  <cols>
    <col min="1" max="1" width="5.140625" customWidth="1"/>
    <col min="4" max="4" width="5.5703125" customWidth="1"/>
    <col min="5" max="5" width="1.28515625" hidden="1" customWidth="1"/>
    <col min="7" max="7" width="12.42578125" customWidth="1"/>
  </cols>
  <sheetData>
    <row r="8" spans="1:11" ht="19.5" customHeight="1">
      <c r="A8" s="204" t="s">
        <v>583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</row>
    <row r="9" spans="1:11" ht="18" customHeight="1">
      <c r="A9" s="206" t="s">
        <v>12</v>
      </c>
      <c r="B9" s="207" t="s">
        <v>320</v>
      </c>
      <c r="C9" s="208"/>
      <c r="D9" s="208"/>
      <c r="E9" s="209"/>
      <c r="F9" s="216" t="s">
        <v>299</v>
      </c>
      <c r="G9" s="219" t="s">
        <v>300</v>
      </c>
      <c r="H9" s="220"/>
      <c r="I9" s="220"/>
      <c r="J9" s="220"/>
      <c r="K9" s="221"/>
    </row>
    <row r="10" spans="1:11" ht="18" customHeight="1">
      <c r="A10" s="206"/>
      <c r="B10" s="210"/>
      <c r="C10" s="211"/>
      <c r="D10" s="211"/>
      <c r="E10" s="212"/>
      <c r="F10" s="217"/>
      <c r="G10" s="206" t="s">
        <v>301</v>
      </c>
      <c r="H10" s="219" t="s">
        <v>302</v>
      </c>
      <c r="I10" s="220"/>
      <c r="J10" s="220"/>
      <c r="K10" s="221"/>
    </row>
    <row r="11" spans="1:11" ht="36" customHeight="1">
      <c r="A11" s="206"/>
      <c r="B11" s="213"/>
      <c r="C11" s="214"/>
      <c r="D11" s="214"/>
      <c r="E11" s="215"/>
      <c r="F11" s="218"/>
      <c r="G11" s="206"/>
      <c r="H11" s="59" t="s">
        <v>303</v>
      </c>
      <c r="I11" s="59" t="s">
        <v>304</v>
      </c>
      <c r="J11" s="59" t="s">
        <v>305</v>
      </c>
      <c r="K11" s="59" t="s">
        <v>306</v>
      </c>
    </row>
    <row r="12" spans="1:11" ht="18" customHeight="1">
      <c r="A12" s="219" t="s">
        <v>327</v>
      </c>
      <c r="B12" s="222"/>
      <c r="C12" s="222"/>
      <c r="D12" s="222"/>
      <c r="E12" s="223"/>
      <c r="F12" s="57"/>
      <c r="G12" s="57"/>
      <c r="H12" s="57"/>
      <c r="I12" s="57"/>
      <c r="J12" s="57"/>
      <c r="K12" s="58"/>
    </row>
    <row r="13" spans="1:11" ht="18" customHeight="1">
      <c r="A13" s="60">
        <v>1</v>
      </c>
      <c r="B13" s="201" t="s">
        <v>307</v>
      </c>
      <c r="C13" s="202"/>
      <c r="D13" s="202"/>
      <c r="E13" s="203"/>
      <c r="F13" s="60" t="s">
        <v>308</v>
      </c>
      <c r="G13" s="61">
        <v>2570</v>
      </c>
      <c r="H13" s="61">
        <v>2770</v>
      </c>
      <c r="I13" s="61">
        <v>2880</v>
      </c>
      <c r="J13" s="61">
        <v>2980</v>
      </c>
      <c r="K13" s="61">
        <v>3080</v>
      </c>
    </row>
    <row r="14" spans="1:11" ht="18" customHeight="1">
      <c r="A14" s="60">
        <v>2</v>
      </c>
      <c r="B14" s="201" t="s">
        <v>309</v>
      </c>
      <c r="C14" s="202"/>
      <c r="D14" s="202"/>
      <c r="E14" s="203"/>
      <c r="F14" s="60" t="s">
        <v>308</v>
      </c>
      <c r="G14" s="61">
        <v>2760</v>
      </c>
      <c r="H14" s="61">
        <v>2980</v>
      </c>
      <c r="I14" s="61">
        <v>3100</v>
      </c>
      <c r="J14" s="61">
        <v>3200</v>
      </c>
      <c r="K14" s="61">
        <v>3300</v>
      </c>
    </row>
    <row r="15" spans="1:11" ht="18" customHeight="1">
      <c r="A15" s="60">
        <v>3</v>
      </c>
      <c r="B15" s="201" t="s">
        <v>310</v>
      </c>
      <c r="C15" s="202"/>
      <c r="D15" s="202"/>
      <c r="E15" s="203"/>
      <c r="F15" s="60" t="s">
        <v>308</v>
      </c>
      <c r="G15" s="61">
        <v>2910</v>
      </c>
      <c r="H15" s="61">
        <v>3120</v>
      </c>
      <c r="I15" s="61">
        <v>3220</v>
      </c>
      <c r="J15" s="61">
        <v>3320</v>
      </c>
      <c r="K15" s="61">
        <v>3420</v>
      </c>
    </row>
    <row r="16" spans="1:11" ht="18" customHeight="1">
      <c r="A16" s="60">
        <v>4</v>
      </c>
      <c r="B16" s="201" t="s">
        <v>311</v>
      </c>
      <c r="C16" s="202"/>
      <c r="D16" s="202"/>
      <c r="E16" s="203"/>
      <c r="F16" s="60" t="s">
        <v>308</v>
      </c>
      <c r="G16" s="61">
        <v>3120</v>
      </c>
      <c r="H16" s="61">
        <v>3320</v>
      </c>
      <c r="I16" s="61">
        <v>3420</v>
      </c>
      <c r="J16" s="61">
        <v>3520</v>
      </c>
      <c r="K16" s="61">
        <v>3620</v>
      </c>
    </row>
    <row r="17" spans="1:11" ht="18" customHeight="1">
      <c r="A17" s="60">
        <v>5</v>
      </c>
      <c r="B17" s="201" t="s">
        <v>312</v>
      </c>
      <c r="C17" s="202"/>
      <c r="D17" s="202"/>
      <c r="E17" s="203"/>
      <c r="F17" s="60" t="s">
        <v>308</v>
      </c>
      <c r="G17" s="61">
        <v>3330</v>
      </c>
      <c r="H17" s="61">
        <v>3550</v>
      </c>
      <c r="I17" s="61">
        <v>3650</v>
      </c>
      <c r="J17" s="61">
        <v>3750</v>
      </c>
      <c r="K17" s="61">
        <v>3850</v>
      </c>
    </row>
    <row r="18" spans="1:11" ht="18" customHeight="1">
      <c r="A18" s="60">
        <v>6</v>
      </c>
      <c r="B18" s="201" t="s">
        <v>313</v>
      </c>
      <c r="C18" s="202"/>
      <c r="D18" s="202"/>
      <c r="E18" s="203"/>
      <c r="F18" s="60" t="s">
        <v>308</v>
      </c>
      <c r="G18" s="61">
        <v>3450</v>
      </c>
      <c r="H18" s="61">
        <v>3750</v>
      </c>
      <c r="I18" s="61">
        <v>3850</v>
      </c>
      <c r="J18" s="61">
        <v>3950</v>
      </c>
      <c r="K18" s="61">
        <v>4050</v>
      </c>
    </row>
    <row r="19" spans="1:11" ht="18" customHeight="1">
      <c r="A19" s="60">
        <v>7</v>
      </c>
      <c r="B19" s="201" t="s">
        <v>314</v>
      </c>
      <c r="C19" s="202"/>
      <c r="D19" s="202"/>
      <c r="E19" s="203"/>
      <c r="F19" s="60" t="s">
        <v>308</v>
      </c>
      <c r="G19" s="61">
        <v>3760</v>
      </c>
      <c r="H19" s="61">
        <v>3970</v>
      </c>
      <c r="I19" s="61">
        <v>4070</v>
      </c>
      <c r="J19" s="61">
        <v>4170</v>
      </c>
      <c r="K19" s="61">
        <v>4270</v>
      </c>
    </row>
    <row r="20" spans="1:11" ht="18" customHeight="1">
      <c r="A20" s="219" t="s">
        <v>328</v>
      </c>
      <c r="B20" s="222"/>
      <c r="C20" s="222"/>
      <c r="D20" s="222"/>
      <c r="E20" s="223"/>
      <c r="F20" s="57"/>
      <c r="G20" s="57"/>
      <c r="H20" s="57"/>
      <c r="I20" s="57"/>
      <c r="J20" s="57"/>
      <c r="K20" s="58"/>
    </row>
    <row r="21" spans="1:11" ht="18" customHeight="1">
      <c r="A21" s="60">
        <v>8</v>
      </c>
      <c r="B21" s="201" t="s">
        <v>315</v>
      </c>
      <c r="C21" s="202"/>
      <c r="D21" s="202"/>
      <c r="E21" s="203"/>
      <c r="F21" s="60" t="s">
        <v>308</v>
      </c>
      <c r="G21" s="61">
        <v>3150</v>
      </c>
      <c r="H21" s="61">
        <v>3300</v>
      </c>
      <c r="I21" s="61">
        <v>3450</v>
      </c>
      <c r="J21" s="61">
        <v>3650</v>
      </c>
      <c r="K21" s="61">
        <v>3800</v>
      </c>
    </row>
    <row r="22" spans="1:11" ht="18" customHeight="1">
      <c r="A22" s="60">
        <v>9</v>
      </c>
      <c r="B22" s="201" t="s">
        <v>316</v>
      </c>
      <c r="C22" s="202"/>
      <c r="D22" s="202"/>
      <c r="E22" s="203"/>
      <c r="F22" s="60" t="s">
        <v>308</v>
      </c>
      <c r="G22" s="61">
        <v>3250</v>
      </c>
      <c r="H22" s="61">
        <v>3400</v>
      </c>
      <c r="I22" s="61">
        <v>3550</v>
      </c>
      <c r="J22" s="61">
        <v>3800</v>
      </c>
      <c r="K22" s="61">
        <v>3950</v>
      </c>
    </row>
    <row r="23" spans="1:11" ht="18" customHeight="1">
      <c r="A23" s="60">
        <v>10</v>
      </c>
      <c r="B23" s="201" t="s">
        <v>317</v>
      </c>
      <c r="C23" s="202"/>
      <c r="D23" s="202"/>
      <c r="E23" s="203"/>
      <c r="F23" s="60" t="s">
        <v>308</v>
      </c>
      <c r="G23" s="61">
        <v>3350</v>
      </c>
      <c r="H23" s="61">
        <v>3500</v>
      </c>
      <c r="I23" s="61">
        <v>3650</v>
      </c>
      <c r="J23" s="61">
        <v>3900</v>
      </c>
      <c r="K23" s="61">
        <v>4050</v>
      </c>
    </row>
    <row r="24" spans="1:11" ht="18" customHeight="1">
      <c r="A24" s="60">
        <v>11</v>
      </c>
      <c r="B24" s="201" t="s">
        <v>318</v>
      </c>
      <c r="C24" s="202"/>
      <c r="D24" s="202"/>
      <c r="E24" s="203"/>
      <c r="F24" s="60" t="s">
        <v>308</v>
      </c>
      <c r="G24" s="61">
        <v>3450</v>
      </c>
      <c r="H24" s="61">
        <v>3600</v>
      </c>
      <c r="I24" s="61">
        <v>3750</v>
      </c>
      <c r="J24" s="61">
        <v>3990</v>
      </c>
      <c r="K24" s="61">
        <v>4150</v>
      </c>
    </row>
    <row r="25" spans="1:11" ht="18" customHeight="1">
      <c r="A25" s="60">
        <v>12</v>
      </c>
      <c r="B25" s="201" t="s">
        <v>319</v>
      </c>
      <c r="C25" s="202"/>
      <c r="D25" s="202"/>
      <c r="E25" s="203"/>
      <c r="F25" s="60" t="s">
        <v>308</v>
      </c>
      <c r="G25" s="61">
        <v>3550</v>
      </c>
      <c r="H25" s="61">
        <v>3700</v>
      </c>
      <c r="I25" s="61">
        <v>3850</v>
      </c>
      <c r="J25" s="61">
        <v>4050</v>
      </c>
      <c r="K25" s="61">
        <v>4250</v>
      </c>
    </row>
    <row r="27" spans="1:11" ht="15">
      <c r="A27" s="51" t="s">
        <v>585</v>
      </c>
      <c r="B27" s="52"/>
      <c r="C27" s="53"/>
      <c r="D27" s="54"/>
      <c r="E27" s="55"/>
      <c r="F27" s="55"/>
      <c r="G27" s="55"/>
      <c r="H27" s="55"/>
      <c r="I27" s="55"/>
    </row>
    <row r="28" spans="1:11" ht="15">
      <c r="A28" s="51"/>
      <c r="B28" s="52"/>
      <c r="C28" s="53"/>
      <c r="D28" s="54"/>
      <c r="E28" s="55"/>
      <c r="F28" s="55"/>
      <c r="G28" s="55"/>
      <c r="H28" s="55"/>
      <c r="I28" s="55"/>
    </row>
  </sheetData>
  <mergeCells count="21">
    <mergeCell ref="B24:E24"/>
    <mergeCell ref="B25:E25"/>
    <mergeCell ref="B18:E18"/>
    <mergeCell ref="B19:E19"/>
    <mergeCell ref="A20:E20"/>
    <mergeCell ref="B21:E21"/>
    <mergeCell ref="B22:E22"/>
    <mergeCell ref="B23:E23"/>
    <mergeCell ref="B17:E17"/>
    <mergeCell ref="A8:K8"/>
    <mergeCell ref="A9:A11"/>
    <mergeCell ref="B9:E11"/>
    <mergeCell ref="F9:F11"/>
    <mergeCell ref="G9:K9"/>
    <mergeCell ref="G10:G11"/>
    <mergeCell ref="H10:K10"/>
    <mergeCell ref="A12:E12"/>
    <mergeCell ref="B13:E13"/>
    <mergeCell ref="B14:E14"/>
    <mergeCell ref="B15:E15"/>
    <mergeCell ref="B16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Прайс на бетон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Ильина</dc:creator>
  <cp:lastModifiedBy>User</cp:lastModifiedBy>
  <cp:lastPrinted>2018-03-30T08:32:23Z</cp:lastPrinted>
  <dcterms:created xsi:type="dcterms:W3CDTF">1996-10-08T23:32:33Z</dcterms:created>
  <dcterms:modified xsi:type="dcterms:W3CDTF">2018-04-04T15:41:20Z</dcterms:modified>
</cp:coreProperties>
</file>