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7175" windowHeight="12285"/>
  </bookViews>
  <sheets>
    <sheet name="прайс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99" i="1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 s="1"/>
  <c r="C180"/>
  <c r="B180" s="1"/>
  <c r="C179"/>
  <c r="B179" s="1"/>
  <c r="C178"/>
  <c r="B178" s="1"/>
  <c r="C177"/>
  <c r="B177" s="1"/>
  <c r="C176"/>
  <c r="B176" s="1"/>
  <c r="C175"/>
  <c r="B175" s="1"/>
  <c r="C174"/>
  <c r="B174" s="1"/>
  <c r="C173"/>
  <c r="B173" s="1"/>
  <c r="C172"/>
  <c r="B172" s="1"/>
  <c r="C171"/>
  <c r="B171" s="1"/>
  <c r="C170"/>
  <c r="B170" s="1"/>
  <c r="C169"/>
  <c r="B169" s="1"/>
  <c r="C168"/>
  <c r="B168" s="1"/>
  <c r="C167"/>
  <c r="B167" s="1"/>
  <c r="C166"/>
  <c r="B166" s="1"/>
  <c r="C165"/>
  <c r="B165" s="1"/>
  <c r="C164"/>
  <c r="B164" s="1"/>
  <c r="C163"/>
  <c r="B163" s="1"/>
  <c r="C162"/>
  <c r="B162" s="1"/>
  <c r="C161"/>
  <c r="B161" s="1"/>
  <c r="C160"/>
  <c r="B160" s="1"/>
  <c r="C159"/>
  <c r="B159" s="1"/>
  <c r="C158"/>
  <c r="B158" s="1"/>
  <c r="C157"/>
  <c r="B157" s="1"/>
  <c r="C156"/>
  <c r="B156" s="1"/>
  <c r="C155"/>
  <c r="B155" s="1"/>
  <c r="C154"/>
  <c r="B154" s="1"/>
  <c r="C151"/>
  <c r="C149"/>
  <c r="C143"/>
  <c r="C142"/>
  <c r="C141"/>
  <c r="C138"/>
  <c r="C137"/>
  <c r="C135"/>
  <c r="C133"/>
  <c r="C131"/>
  <c r="C130"/>
  <c r="C128"/>
  <c r="C127"/>
  <c r="C126"/>
  <c r="C125"/>
  <c r="C124"/>
  <c r="C123"/>
  <c r="C122"/>
  <c r="C121"/>
  <c r="C120"/>
  <c r="C119"/>
  <c r="C118"/>
  <c r="C117"/>
  <c r="C116"/>
  <c r="C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 s="1"/>
  <c r="C99"/>
  <c r="B99" s="1"/>
  <c r="C98"/>
  <c r="B98" s="1"/>
  <c r="C97"/>
  <c r="B97" s="1"/>
  <c r="C96"/>
  <c r="B96" s="1"/>
  <c r="C95"/>
  <c r="B95" s="1"/>
  <c r="C94"/>
  <c r="B94" s="1"/>
  <c r="C93"/>
  <c r="B93" s="1"/>
  <c r="C92"/>
  <c r="B92" s="1"/>
  <c r="C91"/>
  <c r="B91" s="1"/>
  <c r="C90"/>
  <c r="B90" s="1"/>
  <c r="C89"/>
  <c r="B89" s="1"/>
  <c r="C88"/>
  <c r="B88" s="1"/>
  <c r="C87"/>
  <c r="B87" s="1"/>
  <c r="C86"/>
  <c r="B86" s="1"/>
  <c r="C85"/>
  <c r="B85" s="1"/>
  <c r="C84"/>
  <c r="B84" s="1"/>
  <c r="C83"/>
  <c r="B83" s="1"/>
  <c r="C82"/>
  <c r="B82" s="1"/>
  <c r="C81"/>
  <c r="B81" s="1"/>
  <c r="C80"/>
  <c r="B80" s="1"/>
  <c r="C79"/>
  <c r="B79" s="1"/>
  <c r="C78"/>
  <c r="B78" s="1"/>
  <c r="C77"/>
  <c r="B77" s="1"/>
  <c r="C76"/>
  <c r="B76" s="1"/>
  <c r="C75"/>
  <c r="B75" s="1"/>
  <c r="C74"/>
  <c r="B74" s="1"/>
  <c r="C73"/>
  <c r="B73" s="1"/>
  <c r="C72"/>
  <c r="B72" s="1"/>
  <c r="C71"/>
  <c r="B71" s="1"/>
  <c r="C70"/>
  <c r="B70" s="1"/>
  <c r="C69"/>
  <c r="B69" s="1"/>
  <c r="C68"/>
  <c r="B68" s="1"/>
  <c r="C67"/>
  <c r="B67" s="1"/>
  <c r="C66"/>
  <c r="B66" s="1"/>
  <c r="C65"/>
  <c r="B65" s="1"/>
  <c r="C64"/>
  <c r="B64" s="1"/>
  <c r="C63"/>
  <c r="B63" s="1"/>
  <c r="C62"/>
  <c r="B62" s="1"/>
  <c r="C61"/>
  <c r="B61" s="1"/>
  <c r="C60"/>
  <c r="B60" s="1"/>
  <c r="C59"/>
  <c r="B59" s="1"/>
  <c r="C58"/>
  <c r="B58" s="1"/>
  <c r="C57"/>
  <c r="B57" s="1"/>
  <c r="C56"/>
  <c r="B56" s="1"/>
  <c r="C55"/>
  <c r="B55" s="1"/>
  <c r="C54"/>
  <c r="B54" s="1"/>
  <c r="C53"/>
  <c r="B53" s="1"/>
  <c r="C52"/>
  <c r="B52" s="1"/>
  <c r="C51"/>
  <c r="B51" s="1"/>
  <c r="C50"/>
  <c r="B50" s="1"/>
  <c r="C49"/>
  <c r="B49" s="1"/>
  <c r="C48"/>
  <c r="B48" s="1"/>
  <c r="C47"/>
  <c r="B47" s="1"/>
  <c r="C46"/>
  <c r="B46" s="1"/>
  <c r="C45"/>
  <c r="B45" s="1"/>
  <c r="C44"/>
  <c r="B44" s="1"/>
  <c r="C43"/>
  <c r="B43" s="1"/>
  <c r="C42"/>
  <c r="B42" s="1"/>
  <c r="C41"/>
  <c r="B41" s="1"/>
  <c r="C40"/>
  <c r="B40" s="1"/>
  <c r="C39"/>
  <c r="B39" s="1"/>
  <c r="C38"/>
  <c r="B38" s="1"/>
  <c r="C37"/>
  <c r="B37" s="1"/>
  <c r="C36"/>
  <c r="B36" s="1"/>
  <c r="C35"/>
  <c r="B35" s="1"/>
  <c r="C34"/>
  <c r="B34" s="1"/>
  <c r="C33"/>
  <c r="B33" s="1"/>
  <c r="C32"/>
  <c r="B32" s="1"/>
  <c r="C31"/>
  <c r="B31" s="1"/>
  <c r="C30"/>
  <c r="B30" s="1"/>
  <c r="C29"/>
  <c r="B29" s="1"/>
  <c r="C28"/>
  <c r="B28" s="1"/>
  <c r="C27"/>
  <c r="B27" s="1"/>
  <c r="C26"/>
  <c r="B26" s="1"/>
  <c r="C25"/>
  <c r="B25" s="1"/>
  <c r="C24"/>
  <c r="B24" s="1"/>
  <c r="C23"/>
  <c r="B23" s="1"/>
  <c r="C22"/>
  <c r="B22" s="1"/>
  <c r="C21"/>
  <c r="B21" s="1"/>
  <c r="C20"/>
  <c r="B20" s="1"/>
  <c r="C19"/>
  <c r="B19" s="1"/>
  <c r="C18"/>
  <c r="B18" s="1"/>
  <c r="C17"/>
  <c r="B17" s="1"/>
  <c r="C16"/>
  <c r="B16" s="1"/>
  <c r="C15"/>
  <c r="B15" s="1"/>
  <c r="C14"/>
  <c r="B14" s="1"/>
  <c r="C13"/>
  <c r="B13" s="1"/>
  <c r="C12"/>
  <c r="B12" s="1"/>
  <c r="C11"/>
  <c r="B11" s="1"/>
  <c r="C10"/>
  <c r="B10" s="1"/>
  <c r="C9"/>
  <c r="B9" s="1"/>
  <c r="C8"/>
  <c r="B8" s="1"/>
  <c r="C7"/>
  <c r="B7" s="1"/>
  <c r="C6"/>
  <c r="B6" s="1"/>
  <c r="C5"/>
  <c r="B5" s="1"/>
  <c r="C4"/>
  <c r="B4" s="1"/>
  <c r="E2"/>
</calcChain>
</file>

<file path=xl/sharedStrings.xml><?xml version="1.0" encoding="utf-8"?>
<sst xmlns="http://schemas.openxmlformats.org/spreadsheetml/2006/main" count="717" uniqueCount="533">
  <si>
    <t>тел./fax (4742)28-45-69</t>
  </si>
  <si>
    <t>37-66-59</t>
  </si>
  <si>
    <r>
      <t xml:space="preserve">"МЕТАЛЛОБАЗА" </t>
    </r>
    <r>
      <rPr>
        <b/>
        <sz val="10"/>
        <color theme="1"/>
        <rFont val="Times New Roman"/>
        <family val="1"/>
        <charset val="204"/>
      </rPr>
      <t>у Цемзавода 37-66-59</t>
    </r>
  </si>
  <si>
    <t>mail: Tehnospecstroy@yandex.ru</t>
  </si>
  <si>
    <t>НАИМЕНОВАНИЕ</t>
  </si>
  <si>
    <t>Остатки          на складе м/п,лист</t>
  </si>
  <si>
    <t>Остатки          на складе кг</t>
  </si>
  <si>
    <t>ЦЕНА с НДС       за м/п, кг, лист</t>
  </si>
  <si>
    <t>ДЛИНА                  (мерность)</t>
  </si>
  <si>
    <t>КУСКИ</t>
  </si>
  <si>
    <t>ВЕС            1 м/п</t>
  </si>
  <si>
    <t>ЦЕНА                    реза</t>
  </si>
  <si>
    <t>Арматура ВР 4,0</t>
  </si>
  <si>
    <t>6,0м</t>
  </si>
  <si>
    <t>Арматура ВР 6,0</t>
  </si>
  <si>
    <t>Арматура 8</t>
  </si>
  <si>
    <t xml:space="preserve"> 6,0м</t>
  </si>
  <si>
    <t>Арматура 10</t>
  </si>
  <si>
    <t>11,75м</t>
  </si>
  <si>
    <t>5,75м 6,25м 6,75м</t>
  </si>
  <si>
    <t>Арматура 12</t>
  </si>
  <si>
    <t>5,75м</t>
  </si>
  <si>
    <t>Арматура 14</t>
  </si>
  <si>
    <t>Арматура 16</t>
  </si>
  <si>
    <t xml:space="preserve">5,87м 8,05м 8,75м </t>
  </si>
  <si>
    <t>Арматура 18         (немера 78 руб.)</t>
  </si>
  <si>
    <t>6,75м</t>
  </si>
  <si>
    <t xml:space="preserve">Круг 7 </t>
  </si>
  <si>
    <t xml:space="preserve">Круг 8 </t>
  </si>
  <si>
    <t>3,0м-40ш 3,8м-8шт 6,0м-50ш</t>
  </si>
  <si>
    <t xml:space="preserve"> 3,30м-41ш 4,50м</t>
  </si>
  <si>
    <t>Круг 10</t>
  </si>
  <si>
    <t xml:space="preserve">11,75м </t>
  </si>
  <si>
    <t xml:space="preserve">3,0м-5ш  5,95м </t>
  </si>
  <si>
    <t>Круг 12</t>
  </si>
  <si>
    <t>2,0м 2,70м</t>
  </si>
  <si>
    <t>Круг 14</t>
  </si>
  <si>
    <t>5,70м</t>
  </si>
  <si>
    <t>Круг 16</t>
  </si>
  <si>
    <t>11,75м 6,0м</t>
  </si>
  <si>
    <t>3,0м</t>
  </si>
  <si>
    <t>Круг 18</t>
  </si>
  <si>
    <t>5,75 м</t>
  </si>
  <si>
    <t>Круг 20</t>
  </si>
  <si>
    <t>7,25м</t>
  </si>
  <si>
    <t>Круг 22</t>
  </si>
  <si>
    <t>8,95м</t>
  </si>
  <si>
    <t>Круг 24</t>
  </si>
  <si>
    <t>5,70м-6ш 6,0м</t>
  </si>
  <si>
    <t>3,0м 4,40м</t>
  </si>
  <si>
    <t>Круг 25</t>
  </si>
  <si>
    <t>11,75м 10,0м</t>
  </si>
  <si>
    <t>7,0м</t>
  </si>
  <si>
    <t>Круг 45 ст. 40Х</t>
  </si>
  <si>
    <t>4,0м</t>
  </si>
  <si>
    <t>Круг 48 09г2с</t>
  </si>
  <si>
    <t xml:space="preserve"> 3,50м </t>
  </si>
  <si>
    <t>Круг 56</t>
  </si>
  <si>
    <t xml:space="preserve"> 2,60м</t>
  </si>
  <si>
    <t>Круг 65</t>
  </si>
  <si>
    <t>6,0м-3ш</t>
  </si>
  <si>
    <t xml:space="preserve"> 1,75м</t>
  </si>
  <si>
    <t>Круг 70</t>
  </si>
  <si>
    <t>5м</t>
  </si>
  <si>
    <t>Круг 75 ст20г</t>
  </si>
  <si>
    <t>1,60м 3,75м</t>
  </si>
  <si>
    <t>Круг 80</t>
  </si>
  <si>
    <t>6,0м-3ш 2,65м-2ш</t>
  </si>
  <si>
    <t>2,30м 2,70м 5,60м 5,85м</t>
  </si>
  <si>
    <t>Круг 100</t>
  </si>
  <si>
    <t>2,60м 2,70м-2ш  3,11м 3,14м</t>
  </si>
  <si>
    <t>Квадрат 10</t>
  </si>
  <si>
    <t xml:space="preserve"> 2,20м 4,0м-2ш</t>
  </si>
  <si>
    <t>Квадрат 15</t>
  </si>
  <si>
    <t>3,20м</t>
  </si>
  <si>
    <t>Квадрат 20</t>
  </si>
  <si>
    <t>Проволока 1,5 мм 1кг=71,5м</t>
  </si>
  <si>
    <t>Проволока 5,0мм 1м.п-9р</t>
  </si>
  <si>
    <t>80 кг-бухта</t>
  </si>
  <si>
    <t>Катанка 6,5мм</t>
  </si>
  <si>
    <t>Полоса 20х4</t>
  </si>
  <si>
    <t>3,0м 3,80м 4,0м</t>
  </si>
  <si>
    <t>Полоса 25х4</t>
  </si>
  <si>
    <t>2,60м - 2ш</t>
  </si>
  <si>
    <t>Полоса 40х4</t>
  </si>
  <si>
    <t xml:space="preserve">6,0м </t>
  </si>
  <si>
    <t xml:space="preserve">   2,40м 3,0м</t>
  </si>
  <si>
    <t>Полоса 50х5</t>
  </si>
  <si>
    <t>2,0м 3,0м 4,90м</t>
  </si>
  <si>
    <t>Уголок г/к 25х4</t>
  </si>
  <si>
    <t>6,0м2,80-12ш</t>
  </si>
  <si>
    <t xml:space="preserve">3,50м   </t>
  </si>
  <si>
    <t>Уголок г/к 32х3</t>
  </si>
  <si>
    <t xml:space="preserve">   2,0м 2,60м-2ш</t>
  </si>
  <si>
    <t>Уголок г/к 32х4</t>
  </si>
  <si>
    <t>Уголок г/к 35х3</t>
  </si>
  <si>
    <t>2,50м-8ш</t>
  </si>
  <si>
    <t>Уголок г/к 35х4</t>
  </si>
  <si>
    <t>Уголок г/к 40х3</t>
  </si>
  <si>
    <t>Уголок г/к 40х4</t>
  </si>
  <si>
    <t>12,0м</t>
  </si>
  <si>
    <t>4,0м 7,20м</t>
  </si>
  <si>
    <t>Уголок г/к 45х3</t>
  </si>
  <si>
    <t>2,50м 3,60м</t>
  </si>
  <si>
    <t>Уголок г/к 45х4</t>
  </si>
  <si>
    <t>5,0м</t>
  </si>
  <si>
    <t>Уголок г/к 50х4</t>
  </si>
  <si>
    <t>1,50м 2,50м 3,0м</t>
  </si>
  <si>
    <t>Уголок г/к 50х5</t>
  </si>
  <si>
    <t>5,50м</t>
  </si>
  <si>
    <t xml:space="preserve">   1,90м 2,20м 4,40м</t>
  </si>
  <si>
    <t>Уголок г/к 63х5</t>
  </si>
  <si>
    <t>Уголок г/к 63х6</t>
  </si>
  <si>
    <t xml:space="preserve">8,80м </t>
  </si>
  <si>
    <t>Уголок г/к 70х6</t>
  </si>
  <si>
    <t xml:space="preserve"> 3,80м 5,10м 8,80м 9,10м 9,20м</t>
  </si>
  <si>
    <t>Уголок г/к 75х5</t>
  </si>
  <si>
    <t xml:space="preserve">12,0м </t>
  </si>
  <si>
    <t xml:space="preserve"> 2,40м 3,50м 4,50м 8,0м</t>
  </si>
  <si>
    <t>Уголок г/к 75х6</t>
  </si>
  <si>
    <t>10,80м</t>
  </si>
  <si>
    <t>Уголок г/к 90х7</t>
  </si>
  <si>
    <t>12,05м</t>
  </si>
  <si>
    <t>2,05м  3,30м  5,20м  7,55м</t>
  </si>
  <si>
    <t>Уголок г/к 90х8</t>
  </si>
  <si>
    <t>11,70м</t>
  </si>
  <si>
    <t>7,70м</t>
  </si>
  <si>
    <t>Уголок  95х6 х/г</t>
  </si>
  <si>
    <t>11,0м</t>
  </si>
  <si>
    <t>Уголок г/к 100х7</t>
  </si>
  <si>
    <t xml:space="preserve">12,0м 6,0м-3ш </t>
  </si>
  <si>
    <t>2,50м 2,70м 8,50м</t>
  </si>
  <si>
    <t>Уголок г/к 100х8</t>
  </si>
  <si>
    <t xml:space="preserve">   7,20м</t>
  </si>
  <si>
    <t>Уголок г/к 100х10</t>
  </si>
  <si>
    <t>3,30м</t>
  </si>
  <si>
    <t>Уголок г/к 110х8</t>
  </si>
  <si>
    <t xml:space="preserve">2,20м </t>
  </si>
  <si>
    <t>Уголок г/к 140х90х8</t>
  </si>
  <si>
    <t>2,37м</t>
  </si>
  <si>
    <t>Уголок г/к 200х200х20</t>
  </si>
  <si>
    <t>5,80м 6,0м 6,50м</t>
  </si>
  <si>
    <t xml:space="preserve">5,10м 6,80м </t>
  </si>
  <si>
    <t>Балка 10</t>
  </si>
  <si>
    <t>2,0м 5,25м</t>
  </si>
  <si>
    <t>Балка 12</t>
  </si>
  <si>
    <t xml:space="preserve"> 4,55м 5,0м</t>
  </si>
  <si>
    <t>Балка 14 Б1</t>
  </si>
  <si>
    <t>Балка 16</t>
  </si>
  <si>
    <t xml:space="preserve"> 3,0м 4,0м  5,50м 7,0м</t>
  </si>
  <si>
    <t>Балка 18</t>
  </si>
  <si>
    <t>4,0м 6,0м</t>
  </si>
  <si>
    <t>Балка 20</t>
  </si>
  <si>
    <t xml:space="preserve">5,20м </t>
  </si>
  <si>
    <t>Балка 20 К1</t>
  </si>
  <si>
    <t>7,30м</t>
  </si>
  <si>
    <t>Балка 20 Ш1</t>
  </si>
  <si>
    <t>Балка 25 Б1</t>
  </si>
  <si>
    <t>Балка 25 К1</t>
  </si>
  <si>
    <t>5,60м</t>
  </si>
  <si>
    <t>Балка 25 К2</t>
  </si>
  <si>
    <t xml:space="preserve">Балка 30 </t>
  </si>
  <si>
    <t>1,55м 7,60м</t>
  </si>
  <si>
    <t>Балка 30 Б2</t>
  </si>
  <si>
    <t>6,60м</t>
  </si>
  <si>
    <t>Балка 30 К2</t>
  </si>
  <si>
    <t>6,20м 8,40м</t>
  </si>
  <si>
    <t>Балка 30 Ш2</t>
  </si>
  <si>
    <t>6,0м - 2ш</t>
  </si>
  <si>
    <t>Балка 35 Б2</t>
  </si>
  <si>
    <t>10,70м</t>
  </si>
  <si>
    <t xml:space="preserve"> 6,0м - 2ш  6,80м</t>
  </si>
  <si>
    <t>Балка 35 К2</t>
  </si>
  <si>
    <t>4,20м</t>
  </si>
  <si>
    <t>Балка 35 Ш1</t>
  </si>
  <si>
    <r>
      <t xml:space="preserve">12,0м </t>
    </r>
    <r>
      <rPr>
        <b/>
        <u/>
        <sz val="8"/>
        <color theme="1"/>
        <rFont val="Times New Roman"/>
        <family val="1"/>
        <charset val="204"/>
      </rPr>
      <t>12,0м-св. 11,70м-св.</t>
    </r>
  </si>
  <si>
    <t>Балка 35 Ш2</t>
  </si>
  <si>
    <t>5,90м</t>
  </si>
  <si>
    <t xml:space="preserve">Балка 36 </t>
  </si>
  <si>
    <t>6,10м</t>
  </si>
  <si>
    <t>Балка 36 М</t>
  </si>
  <si>
    <t>Балка 40 К1</t>
  </si>
  <si>
    <t>Балка 40 Ш2</t>
  </si>
  <si>
    <t>6,30м</t>
  </si>
  <si>
    <t>Балка 45 Б2</t>
  </si>
  <si>
    <t>8,60м 6,80м</t>
  </si>
  <si>
    <t>Балка 45 Ш1</t>
  </si>
  <si>
    <t>Балка 45 М</t>
  </si>
  <si>
    <t>5,9м</t>
  </si>
  <si>
    <t>Балка 50 Б1</t>
  </si>
  <si>
    <t>12,0м - 3ш</t>
  </si>
  <si>
    <t>8,50м 8,20м</t>
  </si>
  <si>
    <t>Балка 50 Ш1</t>
  </si>
  <si>
    <t>6,80м</t>
  </si>
  <si>
    <t>Балка 50 Ш2</t>
  </si>
  <si>
    <t xml:space="preserve">6,50м </t>
  </si>
  <si>
    <t>Балка 55 Б1</t>
  </si>
  <si>
    <r>
      <rPr>
        <b/>
        <u/>
        <sz val="8"/>
        <color theme="1"/>
        <rFont val="Times New Roman"/>
        <family val="1"/>
        <charset val="204"/>
      </rPr>
      <t>8,40м свар</t>
    </r>
    <r>
      <rPr>
        <b/>
        <sz val="8"/>
        <color theme="1"/>
        <rFont val="Times New Roman"/>
        <family val="1"/>
        <charset val="204"/>
      </rPr>
      <t>.</t>
    </r>
  </si>
  <si>
    <t>Балка 55 Б2</t>
  </si>
  <si>
    <t>Балка 60 Б2</t>
  </si>
  <si>
    <t>Швеллер 6,5</t>
  </si>
  <si>
    <t>Швеллер 8 х/гн</t>
  </si>
  <si>
    <t xml:space="preserve"> 5,60м</t>
  </si>
  <si>
    <t>Швеллер 8 П</t>
  </si>
  <si>
    <t xml:space="preserve"> 4,90м 6,0м</t>
  </si>
  <si>
    <t>Швеллер 10</t>
  </si>
  <si>
    <t xml:space="preserve">12,0м  </t>
  </si>
  <si>
    <t>3,10м 4,70м 6,40м</t>
  </si>
  <si>
    <t>Швеллер 12 х/гн</t>
  </si>
  <si>
    <t xml:space="preserve">2,65м-2ш </t>
  </si>
  <si>
    <t>Швеллер 12</t>
  </si>
  <si>
    <t>3,40м</t>
  </si>
  <si>
    <t>Швеллер 14 П</t>
  </si>
  <si>
    <t>4,50м</t>
  </si>
  <si>
    <t>Швеллер 16 х/гн</t>
  </si>
  <si>
    <t>1,0м</t>
  </si>
  <si>
    <t xml:space="preserve">Швеллер 16 </t>
  </si>
  <si>
    <t>2,80м-гнут. 6,0м</t>
  </si>
  <si>
    <t>Швеллер 18 У</t>
  </si>
  <si>
    <t xml:space="preserve"> 2,70-2ш 5,40м</t>
  </si>
  <si>
    <t>Швеллер 20</t>
  </si>
  <si>
    <t>Швеллер 22</t>
  </si>
  <si>
    <t xml:space="preserve"> 2,10м 3,10м</t>
  </si>
  <si>
    <t>Швеллер 24</t>
  </si>
  <si>
    <t>2,30м 3,60м 6,0м</t>
  </si>
  <si>
    <t>Швеллер 27</t>
  </si>
  <si>
    <t>6,45м</t>
  </si>
  <si>
    <t>Швеллер 30</t>
  </si>
  <si>
    <t>Шестигранник 22 ст.40</t>
  </si>
  <si>
    <t xml:space="preserve">4,0м </t>
  </si>
  <si>
    <t>Шестигранник 38</t>
  </si>
  <si>
    <t>3,85м</t>
  </si>
  <si>
    <t>Отлив оц. окно 170мм</t>
  </si>
  <si>
    <t>1,25м</t>
  </si>
  <si>
    <t>Ендова оц.300х300 нижняя</t>
  </si>
  <si>
    <t>Профлист ЛКПОЦ (шоколад) 2-х сторонний</t>
  </si>
  <si>
    <t>0,5х1200х2000мм</t>
  </si>
  <si>
    <t xml:space="preserve">Профлист ЛКПОЦ (шоколад) </t>
  </si>
  <si>
    <t>0,45х1200х2000мм</t>
  </si>
  <si>
    <t>Профлист ЛКПОЦ (зел мох) 6005</t>
  </si>
  <si>
    <t>Профлист ЛКПОЦ (рубинкрасн)3003</t>
  </si>
  <si>
    <t>Профлист ЛКПОЦ (вишня)3005</t>
  </si>
  <si>
    <t>Профлист ЛКПОЦ (синультрамарин)5002</t>
  </si>
  <si>
    <t>Профлист оцинкованный</t>
  </si>
  <si>
    <t>Лист оцинкованный</t>
  </si>
  <si>
    <t>1250х2500мм</t>
  </si>
  <si>
    <t>Лист ПВЛ-408</t>
  </si>
  <si>
    <t>1000х3000мм</t>
  </si>
  <si>
    <t xml:space="preserve">Лист г/к 1,5мм </t>
  </si>
  <si>
    <t xml:space="preserve">Лист г/к 2,0мм </t>
  </si>
  <si>
    <t>Лист г/к 2,5мм рифленый</t>
  </si>
  <si>
    <t>Лист г/к 3,0мм</t>
  </si>
  <si>
    <t>1250х1250 мм</t>
  </si>
  <si>
    <t>Лист г/к 3,0мм рифленый</t>
  </si>
  <si>
    <t>Лист г/к 4,0мм</t>
  </si>
  <si>
    <t>1600х1660мм</t>
  </si>
  <si>
    <t>1500х6000мм</t>
  </si>
  <si>
    <t>Лист г/к 4,0мм рифленый</t>
  </si>
  <si>
    <t>1500х4000мм</t>
  </si>
  <si>
    <t>1250х6000мм</t>
  </si>
  <si>
    <t>Лист г/к 5,0мм</t>
  </si>
  <si>
    <t>1500х2860мм</t>
  </si>
  <si>
    <t>Лист г/к 5,0мм рифленый</t>
  </si>
  <si>
    <t>1,25х3,1м-6900р</t>
  </si>
  <si>
    <t>Лист г/к 6,0мм</t>
  </si>
  <si>
    <t>100х400мм</t>
  </si>
  <si>
    <t>1500х4600мм</t>
  </si>
  <si>
    <t>Лист г/к 7,0мм</t>
  </si>
  <si>
    <t>1500х3000мм</t>
  </si>
  <si>
    <t>Лист г/к 8,0мм</t>
  </si>
  <si>
    <t>150х910мм</t>
  </si>
  <si>
    <t>Лист г/к 8,0мм рифленый</t>
  </si>
  <si>
    <t>1500х3200мм</t>
  </si>
  <si>
    <t>Лист г/к 10,0мм</t>
  </si>
  <si>
    <t>1500х1280мм</t>
  </si>
  <si>
    <t>1500х1400мм</t>
  </si>
  <si>
    <t>1500х2600мм</t>
  </si>
  <si>
    <t>2000х3390мм</t>
  </si>
  <si>
    <t>2000х6000мм</t>
  </si>
  <si>
    <t>Лист г/к 16,0мм</t>
  </si>
  <si>
    <t>1500х2800мм</t>
  </si>
  <si>
    <t>ТРУБА профильная 10х10х1,2</t>
  </si>
  <si>
    <t>ТРУБА профильная 15х15х1,2</t>
  </si>
  <si>
    <t>6,0м 2ш(гн)</t>
  </si>
  <si>
    <t>ТРУБА профильная 15х15х1,5</t>
  </si>
  <si>
    <t>ТРУБА профильная 20х20х1,5</t>
  </si>
  <si>
    <t>ТРУБА профильная 20х20х2,0</t>
  </si>
  <si>
    <t>ТРУБА профильная 25х25х1,5</t>
  </si>
  <si>
    <t>4,10м</t>
  </si>
  <si>
    <t>ТРУБА профильная 25х25х2,0</t>
  </si>
  <si>
    <t>1,50м</t>
  </si>
  <si>
    <t>ТРУБА профильная 25х25х3,0 (нлмк)</t>
  </si>
  <si>
    <t>5,15м</t>
  </si>
  <si>
    <t xml:space="preserve">2,0м 2,50м 2,60м 2,70м </t>
  </si>
  <si>
    <t>ТРУБА профильная 30х20х1,5</t>
  </si>
  <si>
    <t>ТРУБА профильная 30х20х2,0</t>
  </si>
  <si>
    <t>ТРУБА профильная 30х30х1,5</t>
  </si>
  <si>
    <t>ТРУБА профильная 30х30х2,0</t>
  </si>
  <si>
    <t xml:space="preserve">  3,0м</t>
  </si>
  <si>
    <t>ТРУБА профильная 40х20х1,5</t>
  </si>
  <si>
    <t>ТРУБА профильная 40х20х1,8</t>
  </si>
  <si>
    <t>ТРУБА профильная 40х20х2,0</t>
  </si>
  <si>
    <t xml:space="preserve"> 3,15м</t>
  </si>
  <si>
    <t>ТРУБА профильная 40х25х1,2 нек</t>
  </si>
  <si>
    <t>6,0м-8 шт 6,0м гнут-7шт</t>
  </si>
  <si>
    <t>4,0м 6,10м-3ш 6,40м 7,0м</t>
  </si>
  <si>
    <t>ТРУБА профильная 40х25х1,5</t>
  </si>
  <si>
    <t>ТРУБА профильная 40х25х2,0</t>
  </si>
  <si>
    <t>ТРУБА профильная 40х40х1,5</t>
  </si>
  <si>
    <t>ТРУБА профильная 40х40х2,0</t>
  </si>
  <si>
    <t>2,50м-2ш  3,0м</t>
  </si>
  <si>
    <t>ТРУБА профильная 40х40х3,0</t>
  </si>
  <si>
    <t xml:space="preserve"> 3,0м 4,10м</t>
  </si>
  <si>
    <t>ТРУБА профильная 50х25х1,5</t>
  </si>
  <si>
    <t>ТРУБА профильная 50х25х2,0</t>
  </si>
  <si>
    <t>ТРУБА профильная 50х25х2,0 (Гар)</t>
  </si>
  <si>
    <t>ТРУБА профильная 50х25х2,5</t>
  </si>
  <si>
    <t>ТРУБА профильная 50х50х2,0</t>
  </si>
  <si>
    <t xml:space="preserve">ТРУБА профильная 50х50х3,0 </t>
  </si>
  <si>
    <t>2,0м 2,95м 6,0м</t>
  </si>
  <si>
    <t>ТРУБА профильная 50х50х3,0 (нек)</t>
  </si>
  <si>
    <t>5,20м</t>
  </si>
  <si>
    <t xml:space="preserve">  3,70м</t>
  </si>
  <si>
    <t>ТРУБА профильная 60х30х2,0</t>
  </si>
  <si>
    <t>ТРУБА профильная 60х30х2,0 (нек)</t>
  </si>
  <si>
    <t>5,10м</t>
  </si>
  <si>
    <t>4,90м 6,0м</t>
  </si>
  <si>
    <t>ТРУБА профильная 60х30х2,5 (нек)</t>
  </si>
  <si>
    <t>ТРУБА профильная 60х30х3,0 (нек)</t>
  </si>
  <si>
    <t xml:space="preserve">ТРУБА профильная 60х30х3,0 </t>
  </si>
  <si>
    <t>3,0м 6,0м</t>
  </si>
  <si>
    <t>ТРУБА профильная 60х30х3,0 (леж)</t>
  </si>
  <si>
    <t>ТРУБА профильная 60х40х1,8</t>
  </si>
  <si>
    <t>2,50м-2ш</t>
  </si>
  <si>
    <t>ТРУБА профильная 60х40х2,0</t>
  </si>
  <si>
    <t xml:space="preserve">2,0м 2,80м </t>
  </si>
  <si>
    <t>ТРУБА профильная 60х40х3,0</t>
  </si>
  <si>
    <t>2,50м 3,0м</t>
  </si>
  <si>
    <t>ТРУБА профильная 60х40х4,0</t>
  </si>
  <si>
    <t>2,0м 2,80м  3,0м</t>
  </si>
  <si>
    <t>ТРУБА профильная 60х60х2,0 (нек)</t>
  </si>
  <si>
    <t xml:space="preserve">ТРУБА профильная 60х60х2,0 </t>
  </si>
  <si>
    <t xml:space="preserve">ТРУБА профильная 60х60х4,0 </t>
  </si>
  <si>
    <t xml:space="preserve">ТРУБА профильная 80х40х2,0 </t>
  </si>
  <si>
    <t>ТРУБА профильная 80х40х2,0 (нек)</t>
  </si>
  <si>
    <t>2,10м</t>
  </si>
  <si>
    <t>ТРУБА профильная 80х40х2,5 (нек)</t>
  </si>
  <si>
    <t xml:space="preserve">ТРУБА профильная 80х40х3,0 </t>
  </si>
  <si>
    <t>ТРУБА профильная 80х60х2,8</t>
  </si>
  <si>
    <t>ТРУБА профильная 80х80х1,8</t>
  </si>
  <si>
    <t>ТРУБА профильная 80х80х2,0</t>
  </si>
  <si>
    <t>ТРУБА профильная 80х80х3,0 (нек)</t>
  </si>
  <si>
    <t xml:space="preserve">12,0м-25ш </t>
  </si>
  <si>
    <t>ТРУБА профильная 80х80х3,0</t>
  </si>
  <si>
    <t xml:space="preserve"> 4,10м</t>
  </si>
  <si>
    <t>ТРУБА профильная 80х80х5,0</t>
  </si>
  <si>
    <t>9,60м</t>
  </si>
  <si>
    <t>ТРУБА профильная 100х50х2,0</t>
  </si>
  <si>
    <t>ТРУБА профильная 100х50х3,0</t>
  </si>
  <si>
    <t>ТРУБА профильная 100х50х4,0</t>
  </si>
  <si>
    <t>ТРУБА профильная 100х100х2,0</t>
  </si>
  <si>
    <t>ТРУБА профильная 100х100х3,0 (нек)</t>
  </si>
  <si>
    <t>6,0м-13ш</t>
  </si>
  <si>
    <t>3,0м-33ш</t>
  </si>
  <si>
    <t>ТРУБА профильная 100х100х3,0</t>
  </si>
  <si>
    <t>12,0м -25ш 9,0м-10ш</t>
  </si>
  <si>
    <t>3,0м-20ш  6,0м-37ш</t>
  </si>
  <si>
    <t>ТРУБА профильная 100х100х4,0</t>
  </si>
  <si>
    <t>ТРУБА профильная 120х80х3,0</t>
  </si>
  <si>
    <t xml:space="preserve">4,50м 6,0м </t>
  </si>
  <si>
    <t>ТРУБА профильная 120х120х5,0</t>
  </si>
  <si>
    <t>3,50м 4,50м</t>
  </si>
  <si>
    <t>ТРУБА профильная 140х100х5,0</t>
  </si>
  <si>
    <t xml:space="preserve"> 3,0м-1ш</t>
  </si>
  <si>
    <t>ТРУБА профильная 160х160х6,0</t>
  </si>
  <si>
    <t>12,0м-2шт</t>
  </si>
  <si>
    <t>3,50м</t>
  </si>
  <si>
    <t>ТРУБА профильная 180х140х5,0</t>
  </si>
  <si>
    <t>ТРУБА профильная 200х160х6,0</t>
  </si>
  <si>
    <t>12,0м-1ш</t>
  </si>
  <si>
    <t>5,40м(5мм) 6,75м 5,40м</t>
  </si>
  <si>
    <t>ТРУБА профильная 250х250х6,0</t>
  </si>
  <si>
    <t>7,60м</t>
  </si>
  <si>
    <t>ТРУБА ВГП 15х2,8</t>
  </si>
  <si>
    <t>ТРУБА ВГП 15х2,8 оцинк.</t>
  </si>
  <si>
    <t>5,80м-2ш 6,10м-1ш</t>
  </si>
  <si>
    <t>5,90м-2ш</t>
  </si>
  <si>
    <t>ТРУБА 18х4,0 б/ш</t>
  </si>
  <si>
    <t>5,20м-4ш 6,60м-4ш</t>
  </si>
  <si>
    <t>3,90м 4,80м 6,0м 6,20м</t>
  </si>
  <si>
    <t>ТРУБА ВГП 20х2,8</t>
  </si>
  <si>
    <t>ТРУБА 20х3,5 б/ш</t>
  </si>
  <si>
    <t>6,80-4шт  6,70м-3шт</t>
  </si>
  <si>
    <t xml:space="preserve"> 6,50м 6,70м 7,30м</t>
  </si>
  <si>
    <t>ТРУБА ВГП 20х3,0 оцинк</t>
  </si>
  <si>
    <t>7,80м</t>
  </si>
  <si>
    <t>ТРУБА ВГП 25х2,8</t>
  </si>
  <si>
    <t xml:space="preserve">2,0м 3,0м </t>
  </si>
  <si>
    <t>ТРУБА 25х2,8 б/ш</t>
  </si>
  <si>
    <t>5,10м - 6,8м</t>
  </si>
  <si>
    <t>4,40м 4,50 -2ш 4,70м 4,80м</t>
  </si>
  <si>
    <t>ТРУБА 25х3,0 б/ш</t>
  </si>
  <si>
    <t xml:space="preserve">ТРУБА ВГП 32х3,0 </t>
  </si>
  <si>
    <t xml:space="preserve"> 2,50м 4,0м</t>
  </si>
  <si>
    <t>ТРУБА ВГП 32х3,2 (34х3,2)</t>
  </si>
  <si>
    <t>10м-4ш</t>
  </si>
  <si>
    <t>2,0м</t>
  </si>
  <si>
    <t>ТРУБА  32х3,2 б/ш</t>
  </si>
  <si>
    <t>7,80м-7ш 11,20м</t>
  </si>
  <si>
    <t xml:space="preserve"> 6,60м</t>
  </si>
  <si>
    <t>ТРУБА ВГП 36х3,0 оцинк</t>
  </si>
  <si>
    <t>7,80м-8ш 7,90м-1</t>
  </si>
  <si>
    <t xml:space="preserve"> 4,60м 5,10м 5,80м</t>
  </si>
  <si>
    <t>ТРУБА ВГП 40х3,0</t>
  </si>
  <si>
    <t>10,50м</t>
  </si>
  <si>
    <t>5,50м 8,50м</t>
  </si>
  <si>
    <t>ТРУБА ВГП 40х3,0 оцинк</t>
  </si>
  <si>
    <t>ТРУБА 50х2,0 алюминиевая</t>
  </si>
  <si>
    <t>3,60м</t>
  </si>
  <si>
    <t>ТРУБА 57х2,0</t>
  </si>
  <si>
    <t>ТРУБА 57х3,0</t>
  </si>
  <si>
    <t>9,50м</t>
  </si>
  <si>
    <t>ТРУБА 57х4,0 б/ш</t>
  </si>
  <si>
    <t xml:space="preserve"> 10,50-11,0м</t>
  </si>
  <si>
    <t xml:space="preserve">  3,60м 4,60м 5,30м</t>
  </si>
  <si>
    <t>ТРУБА 57х6,0 б/ш</t>
  </si>
  <si>
    <t>6,10м   3,50м  4,70м</t>
  </si>
  <si>
    <t xml:space="preserve">  10,90м  11,0м</t>
  </si>
  <si>
    <t>ТРУБА 60х3,5 б/ш</t>
  </si>
  <si>
    <t>2,50м  3,0м</t>
  </si>
  <si>
    <t>ТРУБА 60х3,5 б/ш оцинк</t>
  </si>
  <si>
    <t>7,80-7ш 6,0м</t>
  </si>
  <si>
    <t>ТРУБА 60х4,0</t>
  </si>
  <si>
    <t>ТРУБА 60х4,0 б/ш</t>
  </si>
  <si>
    <t>2,20м 6,80м</t>
  </si>
  <si>
    <t>ТРУБА 76х3,0</t>
  </si>
  <si>
    <t>6,0м-14ш 9,50м 11,4м-2ш</t>
  </si>
  <si>
    <t xml:space="preserve">3,50м </t>
  </si>
  <si>
    <t>ТРУБА 76х3,5</t>
  </si>
  <si>
    <t>9,50м 10,50м-1ш</t>
  </si>
  <si>
    <t>ТРУБА 76х4,0</t>
  </si>
  <si>
    <t>ТРУБА 76х4,0 б/ш</t>
  </si>
  <si>
    <t>4,80м</t>
  </si>
  <si>
    <t>ТРУБА 76х6,0 б/ш</t>
  </si>
  <si>
    <t xml:space="preserve"> 5,10м 5,40м 8,80м 9,10м  </t>
  </si>
  <si>
    <t>ТРУБА 89х3,0</t>
  </si>
  <si>
    <t>ТРУБА 89х3,5</t>
  </si>
  <si>
    <t>11,40м-3ш 6,0м-4ш</t>
  </si>
  <si>
    <t>ТРУБА 89х4,0 б/ш</t>
  </si>
  <si>
    <t>ТРУБА 95х7,0 б/ш</t>
  </si>
  <si>
    <t>8,90м</t>
  </si>
  <si>
    <t>ТРУБА 102х3,0</t>
  </si>
  <si>
    <t xml:space="preserve">11,0м </t>
  </si>
  <si>
    <t xml:space="preserve"> 1,0м 2,0м  3,0м</t>
  </si>
  <si>
    <t>ТРУБА 108х3,0</t>
  </si>
  <si>
    <t>11,0м 6,0м-6ш</t>
  </si>
  <si>
    <t>ТРУБА 108х3,5</t>
  </si>
  <si>
    <t>11,40м-2ш</t>
  </si>
  <si>
    <t xml:space="preserve">2,40м 8,30м </t>
  </si>
  <si>
    <t>ТРУБА 108х5,0 б/ш</t>
  </si>
  <si>
    <t>10,50м-2ш 11,60м 11,80м</t>
  </si>
  <si>
    <t xml:space="preserve"> 3,10м 6,20м-2ш 6,90м 9,0м</t>
  </si>
  <si>
    <t>ТРУБА 108х5,5 б/ш изолир</t>
  </si>
  <si>
    <t>6,65м</t>
  </si>
  <si>
    <t>ТРУБА 114х4,0</t>
  </si>
  <si>
    <t>11,0м-7ш</t>
  </si>
  <si>
    <t>4,0м 6,55м 6,0м</t>
  </si>
  <si>
    <t>ТРУБА 121х8,0 б/ш</t>
  </si>
  <si>
    <t>6,70м</t>
  </si>
  <si>
    <t>ТРУБА 133х8,0 б/ш</t>
  </si>
  <si>
    <t xml:space="preserve"> 7,50м 7,85м 8,0м</t>
  </si>
  <si>
    <t>ТРУБА 140х5,0 б/ш</t>
  </si>
  <si>
    <t xml:space="preserve">4,25м </t>
  </si>
  <si>
    <t>ТРУБА 140х6,0 б/ш</t>
  </si>
  <si>
    <t>9,0м 8,25м</t>
  </si>
  <si>
    <t>3,10м</t>
  </si>
  <si>
    <t>ТРУБА 140х8,0 б/ш</t>
  </si>
  <si>
    <t xml:space="preserve">9,0м </t>
  </si>
  <si>
    <t>ТРУБА 159х4,0</t>
  </si>
  <si>
    <t>12,0м-20ш 11,65м-8ш</t>
  </si>
  <si>
    <t>6,20м</t>
  </si>
  <si>
    <t>ТРУБА 159х4,5</t>
  </si>
  <si>
    <t>11,40м</t>
  </si>
  <si>
    <t>ТРУБА 159х10,0 б/ш</t>
  </si>
  <si>
    <t>6,15м</t>
  </si>
  <si>
    <t>ТРУБА 180х6,0 б/ш</t>
  </si>
  <si>
    <t>ТРУБА 219х4,5</t>
  </si>
  <si>
    <t>4,70м</t>
  </si>
  <si>
    <t>ТРУБА 219х5,0</t>
  </si>
  <si>
    <t>11,80м-2ш 11,0м-2ш</t>
  </si>
  <si>
    <t xml:space="preserve"> 2,95м</t>
  </si>
  <si>
    <t>ТРУБА 219х7,0 б/ш</t>
  </si>
  <si>
    <t>9,44м</t>
  </si>
  <si>
    <t xml:space="preserve">5,60м 9,10м  </t>
  </si>
  <si>
    <t>ТРУБА 219х8,0 б/ш</t>
  </si>
  <si>
    <t>7,50м</t>
  </si>
  <si>
    <t>ТРУБА 219х10,0 б/ш</t>
  </si>
  <si>
    <t>ТРУБА 273х8,0 б/ш</t>
  </si>
  <si>
    <t>11,21м 11,25м-2ш</t>
  </si>
  <si>
    <t xml:space="preserve">6,20м </t>
  </si>
  <si>
    <t>ТРУБА 325х8,0 б/ш</t>
  </si>
  <si>
    <t>10,35м</t>
  </si>
  <si>
    <t xml:space="preserve"> 5,93м</t>
  </si>
  <si>
    <t>ТРУБА 377х6,0</t>
  </si>
  <si>
    <t>3,45м</t>
  </si>
  <si>
    <t>ТРУБА 426х10,0</t>
  </si>
  <si>
    <t>5,40м-2ш</t>
  </si>
  <si>
    <t>ТРУБА 426х10,0 б/ш</t>
  </si>
  <si>
    <t>11,30м 12,20м</t>
  </si>
  <si>
    <t>ОТВОДЫ к/з 50 нержавейка</t>
  </si>
  <si>
    <t>ОТВОДЫ к/з 20</t>
  </si>
  <si>
    <t>ОТВОДЫ к/з 25</t>
  </si>
  <si>
    <t>ОТВОДЫ к/з 32</t>
  </si>
  <si>
    <t>ОТВОДЫ к/з 40</t>
  </si>
  <si>
    <t>ОТВОДЫ к/з 57</t>
  </si>
  <si>
    <t>ОТВОДЫ к/з 76</t>
  </si>
  <si>
    <t>ОТВОДЫ к/з 89</t>
  </si>
  <si>
    <t>ОТВОДЫ к/з 108</t>
  </si>
  <si>
    <t>Сетка сварная 50х50х3(2х1м)</t>
  </si>
  <si>
    <t>Сетка сварная 50х50х4(2х1м)</t>
  </si>
  <si>
    <t>Сетка сварная 100х100х3(2х1м)</t>
  </si>
  <si>
    <t>Сетка сварная 100х100х3(2х3м)</t>
  </si>
  <si>
    <t>Сетка сварная 100х100х4(2х1м)</t>
  </si>
  <si>
    <t>Сетка сварная 100х100х4(2х3м)</t>
  </si>
  <si>
    <t>Сетка сварная оц.25х25х1,6 рул.</t>
  </si>
  <si>
    <t xml:space="preserve"> рул.1,0х50,0м</t>
  </si>
  <si>
    <t xml:space="preserve"> рул.1,5х50,0м</t>
  </si>
  <si>
    <t>Сетка рабица оц. 55х55х1,6 рул.</t>
  </si>
  <si>
    <t>рул.1,5х10,0м</t>
  </si>
  <si>
    <t>рул.1,8х10,0м</t>
  </si>
  <si>
    <t>рул.2,0х10,0м</t>
  </si>
  <si>
    <t>Электроды МР3 Д 3мм 2,5 кг</t>
  </si>
  <si>
    <t>Электроды МР3 Д 4мм 5,0 кг</t>
  </si>
</sst>
</file>

<file path=xl/styles.xml><?xml version="1.0" encoding="utf-8"?>
<styleSheet xmlns="http://schemas.openxmlformats.org/spreadsheetml/2006/main">
  <numFmts count="2">
    <numFmt numFmtId="164" formatCode="#,##0.00&quot;р.&quot;;[Red]#,##0.00&quot;р.&quot;"/>
    <numFmt numFmtId="165" formatCode="dd/mm/yy;@"/>
  </numFmts>
  <fonts count="1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2" fillId="0" borderId="0" xfId="0" applyNumberFormat="1" applyFont="1"/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7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5" fillId="0" borderId="1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0\&#1086;&#1073;&#1084;&#1077;&#1085;\&#1057;&#1050;&#1051;&#1040;&#1044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рматура ВР 4"/>
      <sheetName val="Арматура ВР 6"/>
      <sheetName val="Арматура 8"/>
      <sheetName val="Арматура 10"/>
      <sheetName val="Арматура 12"/>
      <sheetName val="Арматура 14"/>
      <sheetName val="Арматура 16"/>
      <sheetName val="Арматура 18"/>
      <sheetName val="Круг 7"/>
      <sheetName val="Круг 8"/>
      <sheetName val="Круг 10"/>
      <sheetName val="Круг 12"/>
      <sheetName val="Круг 14"/>
      <sheetName val="Круг 16"/>
      <sheetName val="Круг 18"/>
      <sheetName val="Круг 20"/>
      <sheetName val="Круг 22"/>
      <sheetName val="Круг 24"/>
      <sheetName val="Круг 25"/>
      <sheetName val="Круг 32"/>
      <sheetName val="Круг 40"/>
      <sheetName val="Круг 42"/>
      <sheetName val="Круг 45 ст.40Х"/>
      <sheetName val="Круг 48 ст 09г2с"/>
      <sheetName val="Круг 56"/>
      <sheetName val="Круг 65"/>
      <sheetName val="Круг 70"/>
      <sheetName val="Круг 75 ст 20г"/>
      <sheetName val="Круг 80"/>
      <sheetName val="Круг 100"/>
      <sheetName val="Квадрат 10"/>
      <sheetName val="Квадрат 15"/>
      <sheetName val="Квадрат 20"/>
      <sheetName val="Проволока 1,5мм"/>
      <sheetName val="Проволока 5,0мм"/>
      <sheetName val="Катанка 6,5мм"/>
      <sheetName val="Полоса 20х4"/>
      <sheetName val="Полоса 25х4"/>
      <sheetName val="Полоса 40х4"/>
      <sheetName val="Полоса 50х5"/>
      <sheetName val="Уголок гк 25х3"/>
      <sheetName val="Уголок гк 25х4"/>
      <sheetName val="Уголок гк 32х3"/>
      <sheetName val="Уголок гк 32х4"/>
      <sheetName val="Уголок гк 35х3"/>
      <sheetName val="Уголок гк 35х4"/>
      <sheetName val="Уголок гк 40х3"/>
      <sheetName val="Уголок гк 40х4"/>
      <sheetName val="Уголок гк 45х3"/>
      <sheetName val="Уголок гк 45х4"/>
      <sheetName val="Уголок гк 50х4"/>
      <sheetName val="Уголок гк 50х5"/>
      <sheetName val="Уголок гк 63х5"/>
      <sheetName val="Уголок гк 63х6"/>
      <sheetName val="Уголок гк 70х6"/>
      <sheetName val="Уголок гк 75х5"/>
      <sheetName val="Уголок гк 75х6"/>
      <sheetName val="Уголок гк 75х8"/>
      <sheetName val="Уголок гк 90х7"/>
      <sheetName val="Уголок гк 90х8"/>
      <sheetName val="Уголок хг 95х6"/>
      <sheetName val="Уголок гк 100х63х6"/>
      <sheetName val="Уголок гк 100х7"/>
      <sheetName val="Уголок гк 100х8"/>
      <sheetName val="Уголок гк 100х10"/>
      <sheetName val="Уголок гк 110х8"/>
      <sheetName val="Уголок гк 140х90х8"/>
      <sheetName val="Уголок гк 200х125х12"/>
      <sheetName val="Уголок гк 200х200х12 "/>
      <sheetName val="Уголок гк 200х200х20"/>
      <sheetName val="Балка 10"/>
      <sheetName val="Балка 12"/>
      <sheetName val="Балка 14 Б1"/>
      <sheetName val="Балка 16"/>
      <sheetName val="Балка 18"/>
      <sheetName val="Балка 20"/>
      <sheetName val="Балка 20 К1"/>
      <sheetName val="Балка 20 Ш1"/>
      <sheetName val="Балка 24"/>
      <sheetName val="Балка 25 Б1"/>
      <sheetName val="Балка 25 К1"/>
      <sheetName val="Балка 25 К2"/>
      <sheetName val="Балка 30 "/>
      <sheetName val="Балка 30 Б2"/>
      <sheetName val="Балка 30 К2 "/>
      <sheetName val="Балка 30 Ш2"/>
      <sheetName val="Балка 35 Б2"/>
      <sheetName val="Балка 35 К2"/>
      <sheetName val="Балка 35 Ш1"/>
      <sheetName val="Балка 35 Ш2"/>
      <sheetName val="Балка 36"/>
      <sheetName val="Балка 36 М"/>
      <sheetName val="Балка 40 К1"/>
      <sheetName val="Балка 40 Ш2"/>
      <sheetName val="Балка 45 Б2"/>
      <sheetName val="Балка 45 Ш1"/>
      <sheetName val="Балка 45 М"/>
      <sheetName val="Балка 50 Б1"/>
      <sheetName val="Балка 50 Ш1"/>
      <sheetName val="Балка 50 Ш2"/>
      <sheetName val="Балка 55 Б1"/>
      <sheetName val="Балка 55 Б2"/>
      <sheetName val="Балка 60 Б2"/>
      <sheetName val="Швеллер 6,5"/>
      <sheetName val="Швеллер 8 х гн"/>
      <sheetName val="Швеллер 8П"/>
      <sheetName val="Швеллер 10"/>
      <sheetName val="Швеллер 12 х гн"/>
      <sheetName val="Швеллер 12 "/>
      <sheetName val="Швеллер 14 П"/>
      <sheetName val="Швеллер 16 х гн"/>
      <sheetName val="Швеллер 16"/>
      <sheetName val="Швеллер 18 У"/>
      <sheetName val="Швеллер 20"/>
      <sheetName val="Швеллер 22"/>
      <sheetName val="Швеллер 24"/>
      <sheetName val="Швеллер 27"/>
      <sheetName val="Швеллер 30"/>
      <sheetName val="Шестигранник 22 ст.40Х"/>
      <sheetName val="Шестигранник 38"/>
      <sheetName val="Отлив оц. окно 170мм"/>
      <sheetName val="Ендова оц.300х300 нижняя"/>
      <sheetName val="Профлист ЛКПОЦ(шоколад) 2-х сто"/>
      <sheetName val="Профлист ЛКПОЦ(шоколад) "/>
      <sheetName val="Профлист ЛКПОЦ(зел мох)6005 "/>
      <sheetName val="Профлист ЛКПОЦ(рубинкр)3003"/>
      <sheetName val="Профлист ЛКПОЦ(вишня)3005"/>
      <sheetName val="Профлист ЛКПОЦ(синульт)5002"/>
      <sheetName val="Профлист оцинкованный"/>
      <sheetName val="Лист оцинкованный"/>
      <sheetName val="Лист ПВЛ-408"/>
      <sheetName val="Лист гк 1,5мм 1250х2500"/>
      <sheetName val="Лист гк 2,0мм 1250х2500 "/>
      <sheetName val="Лист гк 2,5мм 1250х2500 "/>
      <sheetName val="Лист гк 2,5мм рифл1250х2500"/>
      <sheetName val="Лист гк 2,8мм 1250х2500"/>
      <sheetName val="Лист гк 3,0мм 1250х2500"/>
      <sheetName val="Лист гк 3,0мм риф 1250х2500"/>
      <sheetName val="Лист гк 3,0мм 1500х3000"/>
      <sheetName val="Лист гк 4,0мм 1600х3000"/>
      <sheetName val="Лист гк 4,0мм 1500х6000"/>
      <sheetName val="Лист гк 4,0мм рифл1250х6000"/>
      <sheetName val="Лист гк 5,0мм 1500х6000"/>
      <sheetName val="Лист гк 5,0мм рифл1250х6000 "/>
      <sheetName val="Лист гк 6,0мм 1500х6000"/>
      <sheetName val="Лист гк 7,0мм 1500х3000"/>
      <sheetName val="Лист гк 7,0мм 1500х6000"/>
      <sheetName val="Лист гк 10,0мм 1500х6000"/>
      <sheetName val="Лист гк 10,0мм 2000х6000"/>
      <sheetName val="Труба пр.10х10х1,2"/>
      <sheetName val="Труба пр.15х15х1,2"/>
      <sheetName val="Труба пр.15х15х1,5"/>
      <sheetName val="Труба пр.20х20х1,5"/>
      <sheetName val="Труба пр.20х20х2,0"/>
      <sheetName val="Труба пр.25х25х1,5"/>
      <sheetName val="Труба пр.25х25х2,0"/>
      <sheetName val="Труба пр.25х25х3,0 НЛМК"/>
      <sheetName val="Труба пр.30х20х1,5"/>
      <sheetName val="Труба пр.30х20х2,0"/>
      <sheetName val="Труба пр.30х30х1,5"/>
      <sheetName val="Труба пр.30х30х2,0"/>
      <sheetName val="Труба пр.40х20х1,5"/>
      <sheetName val="Труба пр.40х20х1,8"/>
      <sheetName val="Труба пр.40х20х2,0"/>
      <sheetName val="Труба пр.40х25х1,2 нек"/>
      <sheetName val="Труба пр.40х25х1,5"/>
      <sheetName val="Труба пр.40х25х2,0"/>
      <sheetName val="Труба пр.40х40х1,5"/>
      <sheetName val="Труба пр.40х40х2,0"/>
      <sheetName val="Труба пр.40х40х3,0"/>
      <sheetName val="Труба пр.50х25х1,5"/>
      <sheetName val="Труба пр.50х25х2,0"/>
      <sheetName val="Труба пр.50х25х2,0 гарбуз"/>
      <sheetName val="Труба пр.50х25х2,5"/>
      <sheetName val="Труба пр.50х50х2,0"/>
      <sheetName val="Труба пр.50х50х3,0 6м"/>
      <sheetName val="Труба пр.50х50х3,0 12м"/>
      <sheetName val="Труба пр.50х50х3,0 неконд"/>
      <sheetName val="Труба пр.60х30х2,0"/>
      <sheetName val="Труба пр.60х30х2,0 неконд"/>
      <sheetName val="Труба пр.60х30х2,5 неконд"/>
      <sheetName val="Труба пр.60х30х3,0 неконд"/>
      <sheetName val="Труба пр.60х30х3,0 6м"/>
      <sheetName val="Труба пр.60х30х3,0 12м"/>
      <sheetName val="Труба пр.60х30х3,0 лежалая"/>
      <sheetName val="Труба пр.60х40х1,8"/>
      <sheetName val="Труба пр.60х40х2,0"/>
      <sheetName val="Труба пр.60х40х3,0"/>
      <sheetName val="Труба пр.60х40х4,0"/>
      <sheetName val="Труба пр.60х60х2,0 (нек)"/>
      <sheetName val="Труба пр.60х60х2,0"/>
      <sheetName val="Труба пр.60х60х3,0"/>
      <sheetName val="Труба пр.60х60х4,0"/>
      <sheetName val="Труба пр.80х40х2"/>
      <sheetName val="Труба пр.80х40х2,0 (нек)"/>
      <sheetName val="Труба пр.80х40х2,5 (нек)"/>
      <sheetName val="Труба пр.80х40х3,0 (нек)"/>
      <sheetName val="Труба пр.80х40х3,0 6м"/>
      <sheetName val="Труба пр.80х40х3,0 12м"/>
      <sheetName val="Труба пр.80х60х2,8"/>
      <sheetName val="Труба пр.80х80х1,8"/>
      <sheetName val="Труба пр.80х80х2,0"/>
      <sheetName val="Труба пр.80х80х3,0 нек"/>
      <sheetName val="Труба пр.80х80х3,0 "/>
      <sheetName val="Труба пр.80х80х4,0"/>
      <sheetName val="Труба пр.80х80х5,0"/>
      <sheetName val="Труба пр.100х50х2,0"/>
      <sheetName val="Труба пр.100х50х3,0"/>
      <sheetName val="Труба пр.100х50х4,0"/>
      <sheetName val="Труба пр.100х100х2,0"/>
      <sheetName val="Труба пр.100х100х3,0 нек"/>
      <sheetName val="Труба пр.100х100х3,0"/>
      <sheetName val="Труба пр.100х100х4,0"/>
      <sheetName val="Труба пр.100х100х5,0"/>
      <sheetName val="Труба пр.120х80х3,0"/>
      <sheetName val="Труба пр.120х120х4,0"/>
      <sheetName val="Труба пр.120х120х5,0"/>
      <sheetName val="Труба пр.140х100х5,0"/>
      <sheetName val="Труба пр.140х140х4,0"/>
      <sheetName val="Труба пр.140х140х5,0"/>
      <sheetName val="Труба пр.160х160х6,0"/>
      <sheetName val="Труба пр.180х125х4,0"/>
      <sheetName val="Труба пр.180х140х5,0"/>
      <sheetName val="Труба пр.200х160х6,0"/>
      <sheetName val="Труба пр.250х250х6,0"/>
      <sheetName val="Труба ВГП 15х2,8"/>
      <sheetName val="Труба ВГП 15х2,8 оцинк"/>
      <sheetName val="Труба ВГП 18х4,0 бш"/>
      <sheetName val="Труба ВГП 20х2,8"/>
      <sheetName val="Труба ВГП 20х3,5 бш"/>
      <sheetName val="Труба ВГП 20х3,0 оцинк"/>
      <sheetName val="Труба ВГП 25х2,8"/>
      <sheetName val="Труба 25х2,8 бш"/>
      <sheetName val="Труба ВГП 25х3,0 бш"/>
      <sheetName val="Труба ВГП 32х3,0"/>
      <sheetName val="Труба ВГП 32х3,2(34х3,2)"/>
      <sheetName val="Труба ВГП 32х3,2 бш"/>
      <sheetName val="Труба ВГП 36х3,0 оцинк"/>
      <sheetName val="Труба ВГП 40х3,0"/>
      <sheetName val="Труба ВГП 40х3,0 оцинк"/>
      <sheetName val="Труба 50х2 алюминиевая"/>
      <sheetName val="Труба 57х2,0"/>
      <sheetName val="Труба 57х3,0"/>
      <sheetName val="Труба 57х4,0 бш "/>
      <sheetName val="Труба 57х6,0 бш"/>
      <sheetName val="Труба 60х3,0"/>
      <sheetName val="Труба 60х3,5"/>
      <sheetName val="Труба 60х3,5 бш"/>
      <sheetName val="Труба 60х3,5 оцинк бш "/>
      <sheetName val="Труба 60х4,0"/>
      <sheetName val="Труба 60х4,0 бш"/>
      <sheetName val="Труба 60х5,0 бш"/>
      <sheetName val="Труба 73х6,0 бш"/>
      <sheetName val="Труба 76х3,0"/>
      <sheetName val="Труба 76х3,5"/>
      <sheetName val="Труба 76х4,0"/>
      <sheetName val="Труба 76х4,0 бш"/>
      <sheetName val="Труба 76х6,0 бш"/>
      <sheetName val="Труба 89х3,0"/>
      <sheetName val="Труба 89х3,5"/>
      <sheetName val="Труба 89х4,0 бш"/>
      <sheetName val="Труба 95х7,0 бш"/>
      <sheetName val="Труба 102х3,0"/>
      <sheetName val="Труба 102х8,0 бш"/>
      <sheetName val="Труба 108х3,0"/>
      <sheetName val="Труба 108х3,5"/>
      <sheetName val="Труба 108х5,0 бш"/>
      <sheetName val="Труба 108х5,5 бш изолир"/>
      <sheetName val="Труба 114х4,0"/>
      <sheetName val="Труба 114х4,5"/>
      <sheetName val="Труба 121х8,0 бш"/>
      <sheetName val="Труба 133х4,0"/>
      <sheetName val="Труба 133х4,5"/>
      <sheetName val="Труба 133х8,0 бш"/>
      <sheetName val="Труба 140х5,0 бш"/>
      <sheetName val="Труба 140х6,0 бш"/>
      <sheetName val="Труба 140х8,0 бш"/>
      <sheetName val="Труба 159х4,0"/>
      <sheetName val="Труба 159х4,5"/>
      <sheetName val="Труба 159х10,0 бш"/>
      <sheetName val="Труба 180х6,0 бш"/>
      <sheetName val="Труба 219х4,5"/>
      <sheetName val="Труба 219х5,0"/>
      <sheetName val="Труба 219х7,0 бш"/>
      <sheetName val="Труба 219х8,0 бш"/>
      <sheetName val="Труба 219х10,0 бш"/>
      <sheetName val="Труба 273х6,0 бш "/>
      <sheetName val="Труба 273х8,0 бш"/>
      <sheetName val="Труба 325х8,0 бш"/>
      <sheetName val="Труба 377х6,0"/>
      <sheetName val="Труба 426х6,0 бш"/>
      <sheetName val="Труба 426х10,0"/>
      <sheetName val="Труба 426х10,0 бш"/>
      <sheetName val="Отводы 50 нерж"/>
      <sheetName val="Отводы 20 кз"/>
      <sheetName val="Отводы 25 кз"/>
      <sheetName val="Отводы 32 кз"/>
      <sheetName val="Отводы 40 кз"/>
      <sheetName val="Отводы 57 кз"/>
      <sheetName val="Отводы 76 кз"/>
      <sheetName val="Отводы 89 кз"/>
      <sheetName val="Отводы 108 кз"/>
      <sheetName val="Сетка св.50х50х3 (2х1)"/>
      <sheetName val="Сетка св.50х50х4 (2х1) "/>
      <sheetName val="Сетка св.100х100х3 (2х1)"/>
      <sheetName val="Сетка св.100х100х3 (2х3)"/>
      <sheetName val="Сетка св.100х100х4 (2х1)"/>
      <sheetName val="Сетка св.100х100х4 (2х3)"/>
      <sheetName val="Сетка св. оц. 25х25х1,6 (1х50)"/>
      <sheetName val="Сетка св. оц. 25х25х1,6 (1,5х50"/>
      <sheetName val="Сетка раби оц.55х55х1,6 1,5м"/>
      <sheetName val="Сетка раби оц.55х55х1,6 1,8м"/>
      <sheetName val="Сетка раби оц.55х55х1,6 2,0м"/>
      <sheetName val="Электроды МР-3 Д 3мм (2,5 кг)"/>
      <sheetName val="Электроды МР-3 Д 4мм (5,0кг)"/>
      <sheetName val="Лист2"/>
      <sheetName val="прайс"/>
    </sheetNames>
    <sheetDataSet>
      <sheetData sheetId="0">
        <row r="69">
          <cell r="G69">
            <v>120.78</v>
          </cell>
        </row>
      </sheetData>
      <sheetData sheetId="1">
        <row r="69">
          <cell r="G69">
            <v>79.923999999999992</v>
          </cell>
        </row>
      </sheetData>
      <sheetData sheetId="2">
        <row r="69">
          <cell r="G69">
            <v>4864.3320000000031</v>
          </cell>
        </row>
      </sheetData>
      <sheetData sheetId="3">
        <row r="69">
          <cell r="G69">
            <v>5119.6304000000009</v>
          </cell>
        </row>
      </sheetData>
      <sheetData sheetId="4">
        <row r="69">
          <cell r="G69">
            <v>30087.898999999998</v>
          </cell>
        </row>
      </sheetData>
      <sheetData sheetId="5">
        <row r="69">
          <cell r="G69">
            <v>1768.3349999999996</v>
          </cell>
        </row>
      </sheetData>
      <sheetData sheetId="6">
        <row r="69">
          <cell r="G69">
            <v>4115.5640000000003</v>
          </cell>
        </row>
      </sheetData>
      <sheetData sheetId="7">
        <row r="69">
          <cell r="G69">
            <v>18935.259999999998</v>
          </cell>
        </row>
      </sheetData>
      <sheetData sheetId="8">
        <row r="69">
          <cell r="G69">
            <v>150.38999999999999</v>
          </cell>
        </row>
      </sheetData>
      <sheetData sheetId="9">
        <row r="69">
          <cell r="G69">
            <v>236.00000000000003</v>
          </cell>
        </row>
      </sheetData>
      <sheetData sheetId="10">
        <row r="69">
          <cell r="G69">
            <v>2187.0612000000001</v>
          </cell>
        </row>
      </sheetData>
      <sheetData sheetId="11">
        <row r="69">
          <cell r="G69">
            <v>3496.6700000000005</v>
          </cell>
        </row>
      </sheetData>
      <sheetData sheetId="12">
        <row r="69">
          <cell r="G69">
            <v>1820.2074999999995</v>
          </cell>
        </row>
      </sheetData>
      <sheetData sheetId="13">
        <row r="69">
          <cell r="G69">
            <v>4268.4124000000002</v>
          </cell>
        </row>
      </sheetData>
      <sheetData sheetId="14">
        <row r="68">
          <cell r="G68">
            <v>1598</v>
          </cell>
        </row>
      </sheetData>
      <sheetData sheetId="15">
        <row r="69">
          <cell r="G69">
            <v>1529.5250000000001</v>
          </cell>
        </row>
      </sheetData>
      <sheetData sheetId="16">
        <row r="69">
          <cell r="G69">
            <v>2015.35</v>
          </cell>
        </row>
      </sheetData>
      <sheetData sheetId="17">
        <row r="69">
          <cell r="G69">
            <v>2553.5150000000008</v>
          </cell>
        </row>
      </sheetData>
      <sheetData sheetId="18">
        <row r="69">
          <cell r="G69">
            <v>1429.19</v>
          </cell>
        </row>
      </sheetData>
      <sheetData sheetId="19"/>
      <sheetData sheetId="20"/>
      <sheetData sheetId="21"/>
      <sheetData sheetId="22">
        <row r="69">
          <cell r="G69">
            <v>49.922000000000025</v>
          </cell>
        </row>
      </sheetData>
      <sheetData sheetId="23">
        <row r="69">
          <cell r="G69">
            <v>1363.1999999999998</v>
          </cell>
        </row>
      </sheetData>
      <sheetData sheetId="24">
        <row r="69">
          <cell r="G69">
            <v>1797.69</v>
          </cell>
        </row>
      </sheetData>
      <sheetData sheetId="25">
        <row r="69">
          <cell r="G69">
            <v>527.50500000000011</v>
          </cell>
        </row>
      </sheetData>
      <sheetData sheetId="26">
        <row r="69">
          <cell r="G69">
            <v>151.5</v>
          </cell>
        </row>
      </sheetData>
      <sheetData sheetId="27">
        <row r="69">
          <cell r="G69">
            <v>3409</v>
          </cell>
        </row>
      </sheetData>
      <sheetData sheetId="28">
        <row r="69">
          <cell r="G69">
            <v>1479.2750000000001</v>
          </cell>
        </row>
      </sheetData>
      <sheetData sheetId="29">
        <row r="69">
          <cell r="G69">
            <v>878.6</v>
          </cell>
        </row>
      </sheetData>
      <sheetData sheetId="30">
        <row r="69">
          <cell r="G69">
            <v>903.54000000000008</v>
          </cell>
        </row>
      </sheetData>
      <sheetData sheetId="31">
        <row r="69">
          <cell r="G69">
            <v>7.68</v>
          </cell>
        </row>
      </sheetData>
      <sheetData sheetId="32">
        <row r="69">
          <cell r="G69">
            <v>2160.3199999999997</v>
          </cell>
        </row>
      </sheetData>
      <sheetData sheetId="33">
        <row r="69">
          <cell r="G69">
            <v>88.353000000000009</v>
          </cell>
        </row>
      </sheetData>
      <sheetData sheetId="34">
        <row r="69">
          <cell r="G69">
            <v>-3.1199999999999974</v>
          </cell>
        </row>
      </sheetData>
      <sheetData sheetId="35">
        <row r="69">
          <cell r="G69">
            <v>331.1</v>
          </cell>
        </row>
      </sheetData>
      <sheetData sheetId="36">
        <row r="69">
          <cell r="G69">
            <v>251.06000000000003</v>
          </cell>
        </row>
      </sheetData>
      <sheetData sheetId="37">
        <row r="69">
          <cell r="G69">
            <v>411.64199999999971</v>
          </cell>
        </row>
      </sheetData>
      <sheetData sheetId="38">
        <row r="69">
          <cell r="G69">
            <v>1699.7020000000014</v>
          </cell>
        </row>
      </sheetData>
      <sheetData sheetId="39">
        <row r="69">
          <cell r="G69">
            <v>1652.6279999999999</v>
          </cell>
        </row>
      </sheetData>
      <sheetData sheetId="40"/>
      <sheetData sheetId="41">
        <row r="69">
          <cell r="G69">
            <v>222.80199999999982</v>
          </cell>
        </row>
      </sheetData>
      <sheetData sheetId="42">
        <row r="69">
          <cell r="G69">
            <v>10.506000000000013</v>
          </cell>
        </row>
      </sheetData>
      <sheetData sheetId="43">
        <row r="69">
          <cell r="G69">
            <v>252.12000000000012</v>
          </cell>
        </row>
      </sheetData>
      <sheetData sheetId="44">
        <row r="69">
          <cell r="G69">
            <v>1445.3050000000001</v>
          </cell>
        </row>
      </sheetData>
      <sheetData sheetId="45">
        <row r="69">
          <cell r="G69">
            <v>4109.88</v>
          </cell>
        </row>
      </sheetData>
      <sheetData sheetId="46">
        <row r="69">
          <cell r="G69">
            <v>249.75000000000011</v>
          </cell>
        </row>
      </sheetData>
      <sheetData sheetId="47">
        <row r="69">
          <cell r="G69">
            <v>2044</v>
          </cell>
        </row>
      </sheetData>
      <sheetData sheetId="48">
        <row r="69">
          <cell r="G69">
            <v>553.47799999999995</v>
          </cell>
        </row>
      </sheetData>
      <sheetData sheetId="49">
        <row r="69">
          <cell r="G69">
            <v>13.647999999999991</v>
          </cell>
        </row>
      </sheetData>
      <sheetData sheetId="50">
        <row r="69">
          <cell r="G69">
            <v>312.61500000000069</v>
          </cell>
        </row>
      </sheetData>
      <sheetData sheetId="51">
        <row r="69">
          <cell r="G69">
            <v>343.065</v>
          </cell>
        </row>
      </sheetData>
      <sheetData sheetId="52">
        <row r="69">
          <cell r="G69">
            <v>3516.2214999999997</v>
          </cell>
        </row>
      </sheetData>
      <sheetData sheetId="53">
        <row r="69">
          <cell r="G69">
            <v>2658.4960000000001</v>
          </cell>
        </row>
      </sheetData>
      <sheetData sheetId="54">
        <row r="69">
          <cell r="G69">
            <v>2069.6000000000004</v>
          </cell>
        </row>
      </sheetData>
      <sheetData sheetId="55">
        <row r="69">
          <cell r="G69">
            <v>1320.0800000000002</v>
          </cell>
        </row>
      </sheetData>
      <sheetData sheetId="56">
        <row r="69">
          <cell r="G69">
            <v>3994.0220000000004</v>
          </cell>
        </row>
      </sheetData>
      <sheetData sheetId="57"/>
      <sheetData sheetId="58">
        <row r="69">
          <cell r="G69">
            <v>4697.0479999999998</v>
          </cell>
        </row>
      </sheetData>
      <sheetData sheetId="59">
        <row r="69">
          <cell r="G69">
            <v>211.46</v>
          </cell>
        </row>
      </sheetData>
      <sheetData sheetId="60">
        <row r="69">
          <cell r="G69">
            <v>1507.05</v>
          </cell>
        </row>
      </sheetData>
      <sheetData sheetId="61"/>
      <sheetData sheetId="62">
        <row r="69">
          <cell r="G69">
            <v>2235.9999999999995</v>
          </cell>
        </row>
      </sheetData>
      <sheetData sheetId="63">
        <row r="69">
          <cell r="G69">
            <v>3747.04</v>
          </cell>
        </row>
      </sheetData>
      <sheetData sheetId="64">
        <row r="69">
          <cell r="G69">
            <v>51.15</v>
          </cell>
        </row>
      </sheetData>
      <sheetData sheetId="65">
        <row r="69">
          <cell r="G69">
            <v>29.7</v>
          </cell>
        </row>
      </sheetData>
      <sheetData sheetId="66">
        <row r="69">
          <cell r="G69">
            <v>33.450000000000003</v>
          </cell>
        </row>
      </sheetData>
      <sheetData sheetId="67"/>
      <sheetData sheetId="68"/>
      <sheetData sheetId="69">
        <row r="69">
          <cell r="G69">
            <v>1814.4099999999999</v>
          </cell>
        </row>
      </sheetData>
      <sheetData sheetId="70">
        <row r="69">
          <cell r="G69">
            <v>890.6550000000002</v>
          </cell>
        </row>
      </sheetData>
      <sheetData sheetId="71">
        <row r="69">
          <cell r="G69">
            <v>2540.35</v>
          </cell>
        </row>
      </sheetData>
      <sheetData sheetId="72">
        <row r="69">
          <cell r="G69">
            <v>1269.8</v>
          </cell>
        </row>
      </sheetData>
      <sheetData sheetId="73">
        <row r="69">
          <cell r="G69">
            <v>2862.2</v>
          </cell>
        </row>
      </sheetData>
      <sheetData sheetId="74">
        <row r="69">
          <cell r="G69">
            <v>2653.53</v>
          </cell>
        </row>
      </sheetData>
      <sheetData sheetId="75">
        <row r="69">
          <cell r="G69">
            <v>1621</v>
          </cell>
        </row>
      </sheetData>
      <sheetData sheetId="76">
        <row r="69">
          <cell r="G69">
            <v>302.22000000000003</v>
          </cell>
        </row>
      </sheetData>
      <sheetData sheetId="77">
        <row r="69">
          <cell r="G69">
            <v>2203.1999999999998</v>
          </cell>
        </row>
      </sheetData>
      <sheetData sheetId="78"/>
      <sheetData sheetId="79">
        <row r="69">
          <cell r="G69">
            <v>2621.4</v>
          </cell>
        </row>
      </sheetData>
      <sheetData sheetId="80">
        <row r="69">
          <cell r="G69">
            <v>350.56</v>
          </cell>
        </row>
      </sheetData>
      <sheetData sheetId="81">
        <row r="69">
          <cell r="G69">
            <v>878.4</v>
          </cell>
        </row>
      </sheetData>
      <sheetData sheetId="82">
        <row r="66">
          <cell r="G66">
            <v>5589.57</v>
          </cell>
        </row>
      </sheetData>
      <sheetData sheetId="83">
        <row r="69">
          <cell r="G69">
            <v>1046.76</v>
          </cell>
        </row>
      </sheetData>
      <sheetData sheetId="84">
        <row r="69">
          <cell r="G69">
            <v>1405.98</v>
          </cell>
        </row>
      </sheetData>
      <sheetData sheetId="85">
        <row r="69">
          <cell r="G69">
            <v>732</v>
          </cell>
        </row>
      </sheetData>
      <sheetData sheetId="86">
        <row r="69">
          <cell r="G69">
            <v>1276.95</v>
          </cell>
        </row>
      </sheetData>
      <sheetData sheetId="87">
        <row r="69">
          <cell r="G69">
            <v>573.29999999999995</v>
          </cell>
        </row>
      </sheetData>
      <sheetData sheetId="88">
        <row r="69">
          <cell r="G69">
            <v>1628.6000000000001</v>
          </cell>
        </row>
      </sheetData>
      <sheetData sheetId="89">
        <row r="69">
          <cell r="G69">
            <v>485</v>
          </cell>
        </row>
      </sheetData>
      <sheetData sheetId="90">
        <row r="69">
          <cell r="G69">
            <v>300</v>
          </cell>
        </row>
      </sheetData>
      <sheetData sheetId="91">
        <row r="69">
          <cell r="G69">
            <v>694.8</v>
          </cell>
        </row>
      </sheetData>
      <sheetData sheetId="92">
        <row r="69">
          <cell r="G69">
            <v>3312</v>
          </cell>
        </row>
      </sheetData>
      <sheetData sheetId="93">
        <row r="69">
          <cell r="G69">
            <v>672.21</v>
          </cell>
        </row>
      </sheetData>
      <sheetData sheetId="94">
        <row r="69">
          <cell r="G69">
            <v>3906</v>
          </cell>
        </row>
      </sheetData>
      <sheetData sheetId="95">
        <row r="69">
          <cell r="G69">
            <v>4446</v>
          </cell>
        </row>
      </sheetData>
      <sheetData sheetId="96">
        <row r="69">
          <cell r="G69">
            <v>460.2</v>
          </cell>
        </row>
      </sheetData>
      <sheetData sheetId="97">
        <row r="69">
          <cell r="G69">
            <v>3820.75</v>
          </cell>
        </row>
      </sheetData>
      <sheetData sheetId="98">
        <row r="69">
          <cell r="G69">
            <v>3516.8</v>
          </cell>
        </row>
      </sheetData>
      <sheetData sheetId="99">
        <row r="69">
          <cell r="G69">
            <v>5882</v>
          </cell>
        </row>
      </sheetData>
      <sheetData sheetId="100">
        <row r="69">
          <cell r="G69">
            <v>747</v>
          </cell>
        </row>
      </sheetData>
      <sheetData sheetId="101">
        <row r="69">
          <cell r="G69">
            <v>1174.8</v>
          </cell>
        </row>
      </sheetData>
      <sheetData sheetId="102">
        <row r="69">
          <cell r="G69">
            <v>1266</v>
          </cell>
        </row>
      </sheetData>
      <sheetData sheetId="103">
        <row r="69">
          <cell r="G69">
            <v>636</v>
          </cell>
        </row>
      </sheetData>
      <sheetData sheetId="104">
        <row r="69">
          <cell r="G69">
            <v>25.53</v>
          </cell>
        </row>
      </sheetData>
      <sheetData sheetId="105">
        <row r="69">
          <cell r="G69">
            <v>635.91000000000054</v>
          </cell>
        </row>
      </sheetData>
      <sheetData sheetId="106">
        <row r="69">
          <cell r="G69">
            <v>1308.5600000000004</v>
          </cell>
        </row>
      </sheetData>
      <sheetData sheetId="107">
        <row r="69">
          <cell r="G69">
            <v>359.72</v>
          </cell>
        </row>
      </sheetData>
      <sheetData sheetId="108">
        <row r="69">
          <cell r="G69">
            <v>1506.85</v>
          </cell>
        </row>
      </sheetData>
      <sheetData sheetId="109">
        <row r="69">
          <cell r="G69">
            <v>2190.5750000000003</v>
          </cell>
        </row>
      </sheetData>
      <sheetData sheetId="110">
        <row r="69">
          <cell r="G69">
            <v>11.85</v>
          </cell>
        </row>
      </sheetData>
      <sheetData sheetId="111">
        <row r="69">
          <cell r="G69">
            <v>7157.95</v>
          </cell>
        </row>
      </sheetData>
      <sheetData sheetId="112">
        <row r="69">
          <cell r="G69">
            <v>762.83999999999992</v>
          </cell>
        </row>
      </sheetData>
      <sheetData sheetId="113">
        <row r="69">
          <cell r="G69">
            <v>-6.8389738316909643E-14</v>
          </cell>
        </row>
      </sheetData>
      <sheetData sheetId="114">
        <row r="69">
          <cell r="G69">
            <v>613.20000000000005</v>
          </cell>
        </row>
      </sheetData>
      <sheetData sheetId="115">
        <row r="69">
          <cell r="G69">
            <v>861.6</v>
          </cell>
        </row>
      </sheetData>
      <sheetData sheetId="116">
        <row r="69">
          <cell r="G69">
            <v>178.66</v>
          </cell>
        </row>
      </sheetData>
      <sheetData sheetId="117">
        <row r="69">
          <cell r="G69">
            <v>937.6</v>
          </cell>
        </row>
      </sheetData>
      <sheetData sheetId="118">
        <row r="69">
          <cell r="G69">
            <v>987</v>
          </cell>
        </row>
      </sheetData>
      <sheetData sheetId="119">
        <row r="69">
          <cell r="G69">
            <v>33.916500000000013</v>
          </cell>
        </row>
      </sheetData>
      <sheetData sheetId="120">
        <row r="69">
          <cell r="G69">
            <v>10</v>
          </cell>
        </row>
      </sheetData>
      <sheetData sheetId="121">
        <row r="69">
          <cell r="G69">
            <v>3</v>
          </cell>
        </row>
      </sheetData>
      <sheetData sheetId="122">
        <row r="69">
          <cell r="G69">
            <v>167</v>
          </cell>
        </row>
      </sheetData>
      <sheetData sheetId="123">
        <row r="69">
          <cell r="G69">
            <v>251</v>
          </cell>
        </row>
      </sheetData>
      <sheetData sheetId="124">
        <row r="69">
          <cell r="G69">
            <v>200</v>
          </cell>
        </row>
      </sheetData>
      <sheetData sheetId="125">
        <row r="69">
          <cell r="G69">
            <v>25</v>
          </cell>
        </row>
      </sheetData>
      <sheetData sheetId="126">
        <row r="69">
          <cell r="G69">
            <v>296</v>
          </cell>
        </row>
      </sheetData>
      <sheetData sheetId="127">
        <row r="69">
          <cell r="G69">
            <v>100</v>
          </cell>
        </row>
      </sheetData>
      <sheetData sheetId="128">
        <row r="69">
          <cell r="G69">
            <v>36</v>
          </cell>
        </row>
      </sheetData>
      <sheetData sheetId="129">
        <row r="69">
          <cell r="G69">
            <v>6</v>
          </cell>
        </row>
      </sheetData>
      <sheetData sheetId="130">
        <row r="69">
          <cell r="G69">
            <v>1</v>
          </cell>
        </row>
      </sheetData>
      <sheetData sheetId="131">
        <row r="69">
          <cell r="G69">
            <v>47</v>
          </cell>
        </row>
      </sheetData>
      <sheetData sheetId="132">
        <row r="69">
          <cell r="G69">
            <v>41</v>
          </cell>
        </row>
      </sheetData>
      <sheetData sheetId="133"/>
      <sheetData sheetId="134">
        <row r="69">
          <cell r="G69">
            <v>29</v>
          </cell>
        </row>
      </sheetData>
      <sheetData sheetId="135"/>
      <sheetData sheetId="136">
        <row r="69">
          <cell r="G69">
            <v>61</v>
          </cell>
        </row>
      </sheetData>
      <sheetData sheetId="137">
        <row r="69">
          <cell r="G69">
            <v>23</v>
          </cell>
        </row>
      </sheetData>
      <sheetData sheetId="138"/>
      <sheetData sheetId="139"/>
      <sheetData sheetId="140">
        <row r="69">
          <cell r="G69">
            <v>1</v>
          </cell>
        </row>
      </sheetData>
      <sheetData sheetId="141">
        <row r="69">
          <cell r="G69">
            <v>15</v>
          </cell>
        </row>
      </sheetData>
      <sheetData sheetId="142">
        <row r="69">
          <cell r="G69">
            <v>5</v>
          </cell>
        </row>
      </sheetData>
      <sheetData sheetId="143">
        <row r="69">
          <cell r="G69">
            <v>2</v>
          </cell>
        </row>
      </sheetData>
      <sheetData sheetId="144">
        <row r="69">
          <cell r="G69">
            <v>3</v>
          </cell>
        </row>
      </sheetData>
      <sheetData sheetId="145">
        <row r="69">
          <cell r="G69">
            <v>1</v>
          </cell>
        </row>
      </sheetData>
      <sheetData sheetId="146">
        <row r="69">
          <cell r="G69">
            <v>4</v>
          </cell>
        </row>
      </sheetData>
      <sheetData sheetId="147">
        <row r="69">
          <cell r="G69">
            <v>3</v>
          </cell>
        </row>
      </sheetData>
      <sheetData sheetId="148">
        <row r="69">
          <cell r="G69">
            <v>3</v>
          </cell>
        </row>
      </sheetData>
      <sheetData sheetId="149">
        <row r="69">
          <cell r="G69">
            <v>565.95000000000005</v>
          </cell>
        </row>
      </sheetData>
      <sheetData sheetId="150">
        <row r="69">
          <cell r="G69">
            <v>774.7</v>
          </cell>
        </row>
      </sheetData>
      <sheetData sheetId="151">
        <row r="69">
          <cell r="G69">
            <v>1044.5499999999997</v>
          </cell>
        </row>
      </sheetData>
      <sheetData sheetId="152">
        <row r="69">
          <cell r="G69">
            <v>234.98999999999998</v>
          </cell>
        </row>
      </sheetData>
      <sheetData sheetId="153">
        <row r="69">
          <cell r="G69">
            <v>0</v>
          </cell>
        </row>
      </sheetData>
      <sheetData sheetId="154">
        <row r="69">
          <cell r="G69">
            <v>337.05000000000007</v>
          </cell>
        </row>
      </sheetData>
      <sheetData sheetId="155">
        <row r="69">
          <cell r="G69">
            <v>60.465000000000018</v>
          </cell>
        </row>
      </sheetData>
      <sheetData sheetId="156">
        <row r="69">
          <cell r="G69">
            <v>422.56499999999994</v>
          </cell>
        </row>
      </sheetData>
      <sheetData sheetId="157">
        <row r="69">
          <cell r="G69">
            <v>1161.5999999999999</v>
          </cell>
        </row>
      </sheetData>
      <sheetData sheetId="158">
        <row r="69">
          <cell r="G69">
            <v>2143.3799999999992</v>
          </cell>
        </row>
      </sheetData>
      <sheetData sheetId="159">
        <row r="69">
          <cell r="G69">
            <v>114.83999999999999</v>
          </cell>
        </row>
      </sheetData>
      <sheetData sheetId="160">
        <row r="69">
          <cell r="G69">
            <v>2815.2000000000003</v>
          </cell>
        </row>
      </sheetData>
      <sheetData sheetId="161">
        <row r="69">
          <cell r="G69">
            <v>562.32000000000005</v>
          </cell>
        </row>
      </sheetData>
      <sheetData sheetId="162">
        <row r="69">
          <cell r="G69">
            <v>22338.100000000006</v>
          </cell>
        </row>
      </sheetData>
      <sheetData sheetId="163">
        <row r="69">
          <cell r="G69">
            <v>137.9549999999995</v>
          </cell>
        </row>
      </sheetData>
      <sheetData sheetId="164">
        <row r="69">
          <cell r="G69">
            <v>139</v>
          </cell>
        </row>
      </sheetData>
      <sheetData sheetId="165">
        <row r="69">
          <cell r="G69">
            <v>1072.5</v>
          </cell>
        </row>
      </sheetData>
      <sheetData sheetId="166">
        <row r="69">
          <cell r="G69">
            <v>3156.420000000001</v>
          </cell>
        </row>
      </sheetData>
      <sheetData sheetId="167">
        <row r="69">
          <cell r="G69">
            <v>298.79999999999995</v>
          </cell>
        </row>
      </sheetData>
      <sheetData sheetId="168">
        <row r="69">
          <cell r="G69">
            <v>969.3</v>
          </cell>
        </row>
      </sheetData>
      <sheetData sheetId="169">
        <row r="69">
          <cell r="G69">
            <v>23.856000000000307</v>
          </cell>
        </row>
      </sheetData>
      <sheetData sheetId="170">
        <row r="69">
          <cell r="G69">
            <v>2175.33</v>
          </cell>
        </row>
      </sheetData>
      <sheetData sheetId="171">
        <row r="69">
          <cell r="G69">
            <v>1785.9100000000003</v>
          </cell>
        </row>
      </sheetData>
      <sheetData sheetId="172">
        <row r="69">
          <cell r="G69">
            <v>82.8</v>
          </cell>
        </row>
      </sheetData>
      <sheetData sheetId="173">
        <row r="69">
          <cell r="G69">
            <v>1490.3999999999999</v>
          </cell>
        </row>
      </sheetData>
      <sheetData sheetId="174">
        <row r="69">
          <cell r="G69">
            <v>1855.92</v>
          </cell>
        </row>
      </sheetData>
      <sheetData sheetId="175"/>
      <sheetData sheetId="176">
        <row r="69">
          <cell r="G69">
            <v>1878.9445000000001</v>
          </cell>
        </row>
      </sheetData>
      <sheetData sheetId="177">
        <row r="69">
          <cell r="G69">
            <v>101.708</v>
          </cell>
        </row>
      </sheetData>
      <sheetData sheetId="178">
        <row r="69">
          <cell r="G69">
            <v>1478.7</v>
          </cell>
        </row>
      </sheetData>
      <sheetData sheetId="179">
        <row r="69">
          <cell r="G69">
            <v>1384.8899999999999</v>
          </cell>
        </row>
      </sheetData>
      <sheetData sheetId="180">
        <row r="69">
          <cell r="G69">
            <v>345.8</v>
          </cell>
        </row>
      </sheetData>
      <sheetData sheetId="181">
        <row r="69">
          <cell r="G69">
            <v>1915.001</v>
          </cell>
        </row>
      </sheetData>
      <sheetData sheetId="182"/>
      <sheetData sheetId="183">
        <row r="69">
          <cell r="G69">
            <v>563.01099999999997</v>
          </cell>
        </row>
      </sheetData>
      <sheetData sheetId="184">
        <row r="69">
          <cell r="G69">
            <v>1685.2</v>
          </cell>
        </row>
      </sheetData>
      <sheetData sheetId="185">
        <row r="69">
          <cell r="G69">
            <v>4843.54</v>
          </cell>
        </row>
      </sheetData>
      <sheetData sheetId="186">
        <row r="69">
          <cell r="G69">
            <v>985.08000000000015</v>
          </cell>
        </row>
      </sheetData>
      <sheetData sheetId="187">
        <row r="69">
          <cell r="G69">
            <v>1545.8500000000008</v>
          </cell>
        </row>
      </sheetData>
      <sheetData sheetId="188">
        <row r="69">
          <cell r="G69">
            <v>2092.64</v>
          </cell>
        </row>
      </sheetData>
      <sheetData sheetId="189">
        <row r="69">
          <cell r="G69">
            <v>2160</v>
          </cell>
        </row>
      </sheetData>
      <sheetData sheetId="190">
        <row r="69">
          <cell r="G69">
            <v>172.7999999999999</v>
          </cell>
        </row>
      </sheetData>
      <sheetData sheetId="191"/>
      <sheetData sheetId="192">
        <row r="69">
          <cell r="G69">
            <v>1058.6500000000001</v>
          </cell>
        </row>
      </sheetData>
      <sheetData sheetId="193">
        <row r="69">
          <cell r="G69">
            <v>709.19999999999993</v>
          </cell>
        </row>
      </sheetData>
      <sheetData sheetId="194">
        <row r="69">
          <cell r="G69">
            <v>603</v>
          </cell>
        </row>
      </sheetData>
      <sheetData sheetId="195">
        <row r="69">
          <cell r="G69">
            <v>271.11400000000003</v>
          </cell>
        </row>
      </sheetData>
      <sheetData sheetId="196"/>
      <sheetData sheetId="197">
        <row r="69">
          <cell r="G69">
            <v>309.75</v>
          </cell>
        </row>
      </sheetData>
      <sheetData sheetId="198">
        <row r="69">
          <cell r="G69">
            <v>3723</v>
          </cell>
        </row>
      </sheetData>
      <sheetData sheetId="199">
        <row r="69">
          <cell r="G69">
            <v>893.20000000000016</v>
          </cell>
        </row>
      </sheetData>
      <sheetData sheetId="200">
        <row r="69">
          <cell r="G69">
            <v>1557.6000000000001</v>
          </cell>
        </row>
      </sheetData>
      <sheetData sheetId="201">
        <row r="69">
          <cell r="G69">
            <v>14.55</v>
          </cell>
        </row>
      </sheetData>
      <sheetData sheetId="202">
        <row r="69">
          <cell r="G69">
            <v>1069.5000000000002</v>
          </cell>
        </row>
      </sheetData>
      <sheetData sheetId="203">
        <row r="69">
          <cell r="G69">
            <v>29.226999999999848</v>
          </cell>
        </row>
      </sheetData>
      <sheetData sheetId="204"/>
      <sheetData sheetId="205">
        <row r="69">
          <cell r="G69">
            <v>109.82</v>
          </cell>
        </row>
      </sheetData>
      <sheetData sheetId="206">
        <row r="69">
          <cell r="G69">
            <v>716.84999999999991</v>
          </cell>
        </row>
      </sheetData>
      <sheetData sheetId="207">
        <row r="69">
          <cell r="G69">
            <v>1703.6279999999997</v>
          </cell>
        </row>
      </sheetData>
      <sheetData sheetId="208">
        <row r="69">
          <cell r="G69">
            <v>4654.5</v>
          </cell>
        </row>
      </sheetData>
      <sheetData sheetId="209">
        <row r="69">
          <cell r="G69">
            <v>2166.7199999999998</v>
          </cell>
        </row>
      </sheetData>
      <sheetData sheetId="210">
        <row r="69">
          <cell r="G69">
            <v>9961</v>
          </cell>
        </row>
      </sheetData>
      <sheetData sheetId="211">
        <row r="69">
          <cell r="G69">
            <v>6048</v>
          </cell>
        </row>
      </sheetData>
      <sheetData sheetId="212">
        <row r="69">
          <cell r="G69">
            <v>18683.523999999998</v>
          </cell>
        </row>
      </sheetData>
      <sheetData sheetId="213"/>
      <sheetData sheetId="214">
        <row r="69">
          <cell r="G69">
            <v>3222.45</v>
          </cell>
        </row>
      </sheetData>
      <sheetData sheetId="215"/>
      <sheetData sheetId="216">
        <row r="69">
          <cell r="G69">
            <v>2041.6000000000001</v>
          </cell>
        </row>
      </sheetData>
      <sheetData sheetId="217">
        <row r="69">
          <cell r="G69">
            <v>51.25</v>
          </cell>
        </row>
      </sheetData>
      <sheetData sheetId="218"/>
      <sheetData sheetId="219"/>
      <sheetData sheetId="220">
        <row r="69">
          <cell r="G69">
            <v>784.56999999999994</v>
          </cell>
        </row>
      </sheetData>
      <sheetData sheetId="221"/>
      <sheetData sheetId="222">
        <row r="69">
          <cell r="G69">
            <v>136.80000000000001</v>
          </cell>
        </row>
      </sheetData>
      <sheetData sheetId="223">
        <row r="69">
          <cell r="G69">
            <v>605.62</v>
          </cell>
        </row>
      </sheetData>
      <sheetData sheetId="224">
        <row r="69">
          <cell r="G69">
            <v>345.8</v>
          </cell>
        </row>
      </sheetData>
      <sheetData sheetId="225">
        <row r="69">
          <cell r="G69">
            <v>1818.8779999999999</v>
          </cell>
        </row>
      </sheetData>
      <sheetData sheetId="226">
        <row r="69">
          <cell r="G69">
            <v>45.308000000000007</v>
          </cell>
        </row>
      </sheetData>
      <sheetData sheetId="227">
        <row r="69">
          <cell r="G69">
            <v>319.76</v>
          </cell>
        </row>
      </sheetData>
      <sheetData sheetId="228">
        <row r="69">
          <cell r="G69">
            <v>1832.1900000000005</v>
          </cell>
        </row>
      </sheetData>
      <sheetData sheetId="229">
        <row r="69">
          <cell r="G69">
            <v>94.919999999999987</v>
          </cell>
        </row>
      </sheetData>
      <sheetData sheetId="230">
        <row r="69">
          <cell r="G69">
            <v>466.2</v>
          </cell>
        </row>
      </sheetData>
      <sheetData sheetId="231">
        <row r="69">
          <cell r="G69">
            <v>10.999999999999961</v>
          </cell>
        </row>
      </sheetData>
      <sheetData sheetId="232">
        <row r="69">
          <cell r="G69">
            <v>263.16000000000003</v>
          </cell>
        </row>
      </sheetData>
      <sheetData sheetId="233">
        <row r="69">
          <cell r="G69">
            <v>111.98099999999999</v>
          </cell>
        </row>
      </sheetData>
      <sheetData sheetId="234">
        <row r="69">
          <cell r="G69">
            <v>53.834999999999866</v>
          </cell>
        </row>
      </sheetData>
      <sheetData sheetId="235">
        <row r="69">
          <cell r="G69">
            <v>20.149999999999999</v>
          </cell>
        </row>
      </sheetData>
      <sheetData sheetId="236">
        <row r="69">
          <cell r="G69">
            <v>27.940000000000047</v>
          </cell>
        </row>
      </sheetData>
      <sheetData sheetId="237">
        <row r="69">
          <cell r="G69">
            <v>195</v>
          </cell>
        </row>
      </sheetData>
      <sheetData sheetId="238">
        <row r="69">
          <cell r="G69">
            <v>1711.5699999999997</v>
          </cell>
        </row>
      </sheetData>
      <sheetData sheetId="239">
        <row r="69">
          <cell r="G69">
            <v>321.04000000000002</v>
          </cell>
        </row>
      </sheetData>
      <sheetData sheetId="240">
        <row r="69">
          <cell r="G69">
            <v>140.69</v>
          </cell>
        </row>
      </sheetData>
      <sheetData sheetId="241">
        <row r="69">
          <cell r="G69">
            <v>1800</v>
          </cell>
        </row>
      </sheetData>
      <sheetData sheetId="242">
        <row r="69">
          <cell r="G69">
            <v>15570</v>
          </cell>
        </row>
      </sheetData>
      <sheetData sheetId="243">
        <row r="69">
          <cell r="G69">
            <v>246.33099999999999</v>
          </cell>
        </row>
      </sheetData>
      <sheetData sheetId="244">
        <row r="69">
          <cell r="G69">
            <v>273.30500000000001</v>
          </cell>
        </row>
      </sheetData>
      <sheetData sheetId="245"/>
      <sheetData sheetId="246"/>
      <sheetData sheetId="247">
        <row r="69">
          <cell r="G69">
            <v>105.5</v>
          </cell>
        </row>
      </sheetData>
      <sheetData sheetId="248">
        <row r="69">
          <cell r="G69">
            <v>312</v>
          </cell>
        </row>
      </sheetData>
      <sheetData sheetId="249">
        <row r="69">
          <cell r="G69">
            <v>33.119999999999997</v>
          </cell>
        </row>
      </sheetData>
      <sheetData sheetId="250">
        <row r="69">
          <cell r="G69">
            <v>48.53</v>
          </cell>
        </row>
      </sheetData>
      <sheetData sheetId="251"/>
      <sheetData sheetId="252"/>
      <sheetData sheetId="253">
        <row r="69">
          <cell r="G69">
            <v>8654.7200000000012</v>
          </cell>
        </row>
      </sheetData>
      <sheetData sheetId="254">
        <row r="69">
          <cell r="G69">
            <v>660.42400000000009</v>
          </cell>
        </row>
      </sheetData>
      <sheetData sheetId="255">
        <row r="69">
          <cell r="G69">
            <v>1164.4000000000001</v>
          </cell>
        </row>
      </sheetData>
      <sheetData sheetId="256">
        <row r="69">
          <cell r="G69">
            <v>266.25</v>
          </cell>
        </row>
      </sheetData>
      <sheetData sheetId="257">
        <row r="69">
          <cell r="G69">
            <v>294.22199999999998</v>
          </cell>
        </row>
      </sheetData>
      <sheetData sheetId="258">
        <row r="69">
          <cell r="G69">
            <v>9648.1579999999994</v>
          </cell>
        </row>
      </sheetData>
      <sheetData sheetId="259">
        <row r="69">
          <cell r="G69">
            <v>429.51</v>
          </cell>
        </row>
      </sheetData>
      <sheetData sheetId="260">
        <row r="69">
          <cell r="G69">
            <v>857.03</v>
          </cell>
        </row>
      </sheetData>
      <sheetData sheetId="261">
        <row r="69">
          <cell r="G69">
            <v>135.19</v>
          </cell>
        </row>
      </sheetData>
      <sheetData sheetId="262">
        <row r="69">
          <cell r="G69">
            <v>4729.6399999999994</v>
          </cell>
        </row>
      </sheetData>
      <sheetData sheetId="263"/>
      <sheetData sheetId="264">
        <row r="69">
          <cell r="G69">
            <v>10105.625999999998</v>
          </cell>
        </row>
      </sheetData>
      <sheetData sheetId="265">
        <row r="69">
          <cell r="G69">
            <v>365.31</v>
          </cell>
        </row>
      </sheetData>
      <sheetData sheetId="266">
        <row r="69">
          <cell r="G69">
            <v>730.2</v>
          </cell>
        </row>
      </sheetData>
      <sheetData sheetId="267">
        <row r="69">
          <cell r="G69">
            <v>92.43</v>
          </cell>
        </row>
      </sheetData>
      <sheetData sheetId="268">
        <row r="69">
          <cell r="G69">
            <v>896.745</v>
          </cell>
        </row>
      </sheetData>
      <sheetData sheetId="269"/>
      <sheetData sheetId="270">
        <row r="69">
          <cell r="G69">
            <v>140.09</v>
          </cell>
        </row>
      </sheetData>
      <sheetData sheetId="271"/>
      <sheetData sheetId="272"/>
      <sheetData sheetId="273">
        <row r="69">
          <cell r="G69">
            <v>600.6</v>
          </cell>
        </row>
      </sheetData>
      <sheetData sheetId="274">
        <row r="69">
          <cell r="G69">
            <v>70.760000000000005</v>
          </cell>
        </row>
      </sheetData>
      <sheetData sheetId="275">
        <row r="69">
          <cell r="G69">
            <v>403.53199999999998</v>
          </cell>
        </row>
      </sheetData>
      <sheetData sheetId="276">
        <row r="69">
          <cell r="G69">
            <v>234</v>
          </cell>
        </row>
      </sheetData>
      <sheetData sheetId="277">
        <row r="69">
          <cell r="G69">
            <v>5376.1850000000004</v>
          </cell>
        </row>
      </sheetData>
      <sheetData sheetId="278">
        <row r="69">
          <cell r="G69">
            <v>4252.24</v>
          </cell>
        </row>
      </sheetData>
      <sheetData sheetId="279">
        <row r="69">
          <cell r="G69">
            <v>1736.145</v>
          </cell>
        </row>
      </sheetData>
      <sheetData sheetId="280">
        <row r="69">
          <cell r="G69">
            <v>195.7</v>
          </cell>
        </row>
      </sheetData>
      <sheetData sheetId="281">
        <row r="69">
          <cell r="G69">
            <v>111.86</v>
          </cell>
        </row>
      </sheetData>
      <sheetData sheetId="282">
        <row r="69">
          <cell r="G69">
            <v>1280.9199999999998</v>
          </cell>
        </row>
      </sheetData>
      <sheetData sheetId="283">
        <row r="69">
          <cell r="G69">
            <v>3366.83</v>
          </cell>
        </row>
      </sheetData>
      <sheetData sheetId="284">
        <row r="69">
          <cell r="G69">
            <v>310.95</v>
          </cell>
        </row>
      </sheetData>
      <sheetData sheetId="285">
        <row r="69">
          <cell r="G69">
            <v>458.7</v>
          </cell>
        </row>
      </sheetData>
      <sheetData sheetId="286"/>
      <sheetData sheetId="287">
        <row r="69">
          <cell r="G69">
            <v>2084.6700000000005</v>
          </cell>
        </row>
      </sheetData>
      <sheetData sheetId="288">
        <row r="69">
          <cell r="G69">
            <v>1018.1469999999998</v>
          </cell>
        </row>
      </sheetData>
      <sheetData sheetId="289">
        <row r="69">
          <cell r="G69">
            <v>189.75</v>
          </cell>
        </row>
      </sheetData>
      <sheetData sheetId="290"/>
      <sheetData sheetId="291">
        <row r="69">
          <cell r="G69">
            <v>1112.4000000000001</v>
          </cell>
        </row>
      </sheetData>
      <sheetData sheetId="292">
        <row r="69">
          <cell r="G69">
            <v>2420.6</v>
          </cell>
        </row>
      </sheetData>
      <sheetData sheetId="293">
        <row r="69">
          <cell r="G69">
            <v>4</v>
          </cell>
        </row>
      </sheetData>
      <sheetData sheetId="294">
        <row r="69">
          <cell r="G69">
            <v>85</v>
          </cell>
        </row>
      </sheetData>
      <sheetData sheetId="295">
        <row r="69">
          <cell r="G69">
            <v>138</v>
          </cell>
        </row>
      </sheetData>
      <sheetData sheetId="296">
        <row r="69">
          <cell r="G69">
            <v>64</v>
          </cell>
        </row>
      </sheetData>
      <sheetData sheetId="297">
        <row r="69">
          <cell r="G69">
            <v>51</v>
          </cell>
        </row>
      </sheetData>
      <sheetData sheetId="298">
        <row r="69">
          <cell r="G69">
            <v>0</v>
          </cell>
        </row>
      </sheetData>
      <sheetData sheetId="299">
        <row r="69">
          <cell r="G69">
            <v>1</v>
          </cell>
        </row>
      </sheetData>
      <sheetData sheetId="300">
        <row r="69">
          <cell r="G69">
            <v>49</v>
          </cell>
        </row>
      </sheetData>
      <sheetData sheetId="301">
        <row r="69">
          <cell r="G69">
            <v>0</v>
          </cell>
        </row>
      </sheetData>
      <sheetData sheetId="302">
        <row r="69">
          <cell r="G69">
            <v>113</v>
          </cell>
        </row>
      </sheetData>
      <sheetData sheetId="303">
        <row r="69">
          <cell r="G69">
            <v>178</v>
          </cell>
        </row>
      </sheetData>
      <sheetData sheetId="304">
        <row r="69">
          <cell r="G69">
            <v>116</v>
          </cell>
        </row>
      </sheetData>
      <sheetData sheetId="305">
        <row r="69">
          <cell r="G69">
            <v>208</v>
          </cell>
        </row>
      </sheetData>
      <sheetData sheetId="306">
        <row r="69">
          <cell r="G69">
            <v>183</v>
          </cell>
        </row>
      </sheetData>
      <sheetData sheetId="307">
        <row r="69">
          <cell r="G69">
            <v>128</v>
          </cell>
        </row>
      </sheetData>
      <sheetData sheetId="308">
        <row r="69">
          <cell r="G69">
            <v>2</v>
          </cell>
        </row>
      </sheetData>
      <sheetData sheetId="309">
        <row r="69">
          <cell r="G69">
            <v>1</v>
          </cell>
        </row>
      </sheetData>
      <sheetData sheetId="310">
        <row r="69">
          <cell r="G69">
            <v>8</v>
          </cell>
        </row>
      </sheetData>
      <sheetData sheetId="311">
        <row r="69">
          <cell r="G69">
            <v>49</v>
          </cell>
        </row>
      </sheetData>
      <sheetData sheetId="312">
        <row r="69">
          <cell r="G69">
            <v>33</v>
          </cell>
        </row>
      </sheetData>
      <sheetData sheetId="313">
        <row r="69">
          <cell r="G69">
            <v>12</v>
          </cell>
        </row>
      </sheetData>
      <sheetData sheetId="314">
        <row r="69">
          <cell r="G69">
            <v>14</v>
          </cell>
        </row>
      </sheetData>
      <sheetData sheetId="315"/>
      <sheetData sheetId="3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4"/>
  <sheetViews>
    <sheetView tabSelected="1" topLeftCell="A121" zoomScale="140" zoomScaleNormal="140" workbookViewId="0">
      <selection activeCell="D43" sqref="D43"/>
    </sheetView>
  </sheetViews>
  <sheetFormatPr defaultRowHeight="15"/>
  <cols>
    <col min="1" max="1" width="28.28515625" customWidth="1"/>
    <col min="2" max="2" width="8" customWidth="1"/>
    <col min="3" max="3" width="8.42578125" style="1" customWidth="1"/>
    <col min="4" max="4" width="9.42578125" style="2" customWidth="1"/>
    <col min="5" max="5" width="18.5703125" style="3" customWidth="1"/>
    <col min="6" max="6" width="23.42578125" style="3" customWidth="1"/>
    <col min="7" max="7" width="8.42578125" customWidth="1"/>
    <col min="8" max="8" width="10.28515625" style="5" customWidth="1"/>
  </cols>
  <sheetData>
    <row r="1" spans="1:8">
      <c r="F1" s="4" t="s">
        <v>0</v>
      </c>
      <c r="G1" s="4" t="s">
        <v>1</v>
      </c>
    </row>
    <row r="2" spans="1:8" ht="18.75">
      <c r="A2" s="6" t="s">
        <v>2</v>
      </c>
      <c r="D2" s="7"/>
      <c r="E2" s="8">
        <f ca="1">NOW()</f>
        <v>43214.515885763889</v>
      </c>
      <c r="F2" s="9" t="s">
        <v>3</v>
      </c>
      <c r="G2" s="10"/>
      <c r="H2" s="11"/>
    </row>
    <row r="3" spans="1:8" ht="60.75" customHeight="1">
      <c r="A3" s="12" t="s">
        <v>4</v>
      </c>
      <c r="B3" s="13" t="s">
        <v>5</v>
      </c>
      <c r="C3" s="14" t="s">
        <v>6</v>
      </c>
      <c r="D3" s="15" t="s">
        <v>7</v>
      </c>
      <c r="E3" s="13" t="s">
        <v>8</v>
      </c>
      <c r="F3" s="13" t="s">
        <v>9</v>
      </c>
      <c r="G3" s="13" t="s">
        <v>10</v>
      </c>
      <c r="H3" s="15" t="s">
        <v>11</v>
      </c>
    </row>
    <row r="4" spans="1:8">
      <c r="A4" s="16" t="s">
        <v>12</v>
      </c>
      <c r="B4" s="17">
        <f>C4/G4</f>
        <v>990</v>
      </c>
      <c r="C4" s="17">
        <f>'[1]Арматура ВР 4'!G69</f>
        <v>120.78</v>
      </c>
      <c r="D4" s="18">
        <v>8</v>
      </c>
      <c r="E4" s="19" t="s">
        <v>13</v>
      </c>
      <c r="F4" s="19"/>
      <c r="G4" s="19">
        <v>0.122</v>
      </c>
      <c r="H4" s="18">
        <v>2</v>
      </c>
    </row>
    <row r="5" spans="1:8">
      <c r="A5" s="16" t="s">
        <v>14</v>
      </c>
      <c r="B5" s="17">
        <f>C5/G5</f>
        <v>360.01801801801798</v>
      </c>
      <c r="C5" s="17">
        <f>'[1]Арматура ВР 6'!G69</f>
        <v>79.923999999999992</v>
      </c>
      <c r="D5" s="18">
        <v>16</v>
      </c>
      <c r="E5" s="19" t="s">
        <v>13</v>
      </c>
      <c r="F5" s="19"/>
      <c r="G5" s="19">
        <v>0.222</v>
      </c>
      <c r="H5" s="18">
        <v>4</v>
      </c>
    </row>
    <row r="6" spans="1:8">
      <c r="A6" s="20" t="s">
        <v>15</v>
      </c>
      <c r="B6" s="17">
        <f t="shared" ref="B6:B69" si="0">C6/G6</f>
        <v>12160.830000000007</v>
      </c>
      <c r="C6" s="17">
        <f>'[1]Арматура 8'!G69</f>
        <v>4864.3320000000031</v>
      </c>
      <c r="D6" s="18">
        <v>20.8</v>
      </c>
      <c r="E6" s="19" t="s">
        <v>16</v>
      </c>
      <c r="F6" s="19"/>
      <c r="G6" s="19">
        <v>0.4</v>
      </c>
      <c r="H6" s="18">
        <v>5</v>
      </c>
    </row>
    <row r="7" spans="1:8">
      <c r="A7" s="20" t="s">
        <v>17</v>
      </c>
      <c r="B7" s="17">
        <f t="shared" si="0"/>
        <v>8311.0883116883124</v>
      </c>
      <c r="C7" s="17">
        <f>'[1]Арматура 10'!G69</f>
        <v>5119.6304000000009</v>
      </c>
      <c r="D7" s="18">
        <v>29.4</v>
      </c>
      <c r="E7" s="19" t="s">
        <v>18</v>
      </c>
      <c r="F7" s="19" t="s">
        <v>19</v>
      </c>
      <c r="G7" s="19">
        <v>0.61599999999999999</v>
      </c>
      <c r="H7" s="18">
        <v>7</v>
      </c>
    </row>
    <row r="8" spans="1:8">
      <c r="A8" s="20" t="s">
        <v>20</v>
      </c>
      <c r="B8" s="17">
        <f t="shared" si="0"/>
        <v>33430.998888888884</v>
      </c>
      <c r="C8" s="17">
        <f>'[1]Арматура 12'!G69</f>
        <v>30087.898999999998</v>
      </c>
      <c r="D8" s="18">
        <v>38.700000000000003</v>
      </c>
      <c r="E8" s="19" t="s">
        <v>18</v>
      </c>
      <c r="F8" s="19" t="s">
        <v>21</v>
      </c>
      <c r="G8" s="19">
        <v>0.9</v>
      </c>
      <c r="H8" s="18">
        <v>11</v>
      </c>
    </row>
    <row r="9" spans="1:8">
      <c r="A9" s="20" t="s">
        <v>22</v>
      </c>
      <c r="B9" s="17">
        <f t="shared" si="0"/>
        <v>1461.4338842975203</v>
      </c>
      <c r="C9" s="17">
        <f>'[1]Арматура 14'!G69</f>
        <v>1768.3349999999996</v>
      </c>
      <c r="D9" s="18">
        <v>52</v>
      </c>
      <c r="E9" s="19" t="s">
        <v>18</v>
      </c>
      <c r="F9" s="19"/>
      <c r="G9" s="19">
        <v>1.21</v>
      </c>
      <c r="H9" s="18">
        <v>13</v>
      </c>
    </row>
    <row r="10" spans="1:8">
      <c r="A10" s="20" t="s">
        <v>23</v>
      </c>
      <c r="B10" s="17">
        <f t="shared" si="0"/>
        <v>2604.7873417721521</v>
      </c>
      <c r="C10" s="17">
        <f>'[1]Арматура 16'!G69</f>
        <v>4115.5640000000003</v>
      </c>
      <c r="D10" s="18">
        <v>67.3</v>
      </c>
      <c r="E10" s="19" t="s">
        <v>18</v>
      </c>
      <c r="F10" s="19" t="s">
        <v>24</v>
      </c>
      <c r="G10" s="19">
        <v>1.58</v>
      </c>
      <c r="H10" s="18">
        <v>16</v>
      </c>
    </row>
    <row r="11" spans="1:8">
      <c r="A11" s="20" t="s">
        <v>25</v>
      </c>
      <c r="B11" s="17">
        <f t="shared" si="0"/>
        <v>9467.6299999999992</v>
      </c>
      <c r="C11" s="17">
        <f>'[1]Арматура 18'!G69</f>
        <v>18935.259999999998</v>
      </c>
      <c r="D11" s="18">
        <v>98</v>
      </c>
      <c r="E11" s="19" t="s">
        <v>18</v>
      </c>
      <c r="F11" s="19" t="s">
        <v>26</v>
      </c>
      <c r="G11" s="19">
        <v>2</v>
      </c>
      <c r="H11" s="18">
        <v>20</v>
      </c>
    </row>
    <row r="12" spans="1:8">
      <c r="A12" s="20" t="s">
        <v>27</v>
      </c>
      <c r="B12" s="17">
        <f t="shared" si="0"/>
        <v>497.9801324503311</v>
      </c>
      <c r="C12" s="17">
        <f>'[1]Круг 7'!G69</f>
        <v>150.38999999999999</v>
      </c>
      <c r="D12" s="18">
        <v>18</v>
      </c>
      <c r="E12" s="19" t="s">
        <v>13</v>
      </c>
      <c r="F12" s="19"/>
      <c r="G12" s="19">
        <v>0.30199999999999999</v>
      </c>
      <c r="H12" s="18">
        <v>3</v>
      </c>
    </row>
    <row r="13" spans="1:8">
      <c r="A13" s="20" t="s">
        <v>28</v>
      </c>
      <c r="B13" s="17">
        <f t="shared" si="0"/>
        <v>590</v>
      </c>
      <c r="C13" s="17">
        <f>'[1]Круг 8'!G69</f>
        <v>236.00000000000003</v>
      </c>
      <c r="D13" s="18">
        <v>19.5</v>
      </c>
      <c r="E13" s="21" t="s">
        <v>29</v>
      </c>
      <c r="F13" s="19" t="s">
        <v>30</v>
      </c>
      <c r="G13" s="19">
        <v>0.4</v>
      </c>
      <c r="H13" s="18">
        <v>4</v>
      </c>
    </row>
    <row r="14" spans="1:8">
      <c r="A14" s="20" t="s">
        <v>31</v>
      </c>
      <c r="B14" s="17">
        <f t="shared" si="0"/>
        <v>3550.4240259740263</v>
      </c>
      <c r="C14" s="17">
        <f>'[1]Круг 10'!G69</f>
        <v>2187.0612000000001</v>
      </c>
      <c r="D14" s="18">
        <v>29</v>
      </c>
      <c r="E14" s="19" t="s">
        <v>32</v>
      </c>
      <c r="F14" s="19" t="s">
        <v>33</v>
      </c>
      <c r="G14" s="19">
        <v>0.61599999999999999</v>
      </c>
      <c r="H14" s="18">
        <v>6</v>
      </c>
    </row>
    <row r="15" spans="1:8">
      <c r="A15" s="20" t="s">
        <v>34</v>
      </c>
      <c r="B15" s="17">
        <f t="shared" si="0"/>
        <v>3885.1888888888893</v>
      </c>
      <c r="C15" s="17">
        <f>'[1]Круг 12'!G69</f>
        <v>3496.6700000000005</v>
      </c>
      <c r="D15" s="18">
        <v>34.9</v>
      </c>
      <c r="E15" s="19" t="s">
        <v>18</v>
      </c>
      <c r="F15" s="19" t="s">
        <v>35</v>
      </c>
      <c r="G15" s="19">
        <v>0.9</v>
      </c>
      <c r="H15" s="18">
        <v>8</v>
      </c>
    </row>
    <row r="16" spans="1:8">
      <c r="A16" s="20" t="s">
        <v>36</v>
      </c>
      <c r="B16" s="17">
        <f t="shared" si="0"/>
        <v>1504.3037190082641</v>
      </c>
      <c r="C16" s="17">
        <f>'[1]Круг 14'!G69</f>
        <v>1820.2074999999995</v>
      </c>
      <c r="D16" s="18">
        <v>55</v>
      </c>
      <c r="E16" s="19" t="s">
        <v>18</v>
      </c>
      <c r="F16" s="19" t="s">
        <v>37</v>
      </c>
      <c r="G16" s="19">
        <v>1.21</v>
      </c>
      <c r="H16" s="18">
        <v>12</v>
      </c>
    </row>
    <row r="17" spans="1:8">
      <c r="A17" s="20" t="s">
        <v>38</v>
      </c>
      <c r="B17" s="17">
        <f t="shared" si="0"/>
        <v>2684.5361006289309</v>
      </c>
      <c r="C17" s="17">
        <f>'[1]Круг 16'!G69</f>
        <v>4268.4124000000002</v>
      </c>
      <c r="D17" s="18">
        <v>69</v>
      </c>
      <c r="E17" s="19" t="s">
        <v>39</v>
      </c>
      <c r="F17" s="19" t="s">
        <v>40</v>
      </c>
      <c r="G17" s="19">
        <v>1.59</v>
      </c>
      <c r="H17" s="18">
        <v>14</v>
      </c>
    </row>
    <row r="18" spans="1:8">
      <c r="A18" s="20" t="s">
        <v>41</v>
      </c>
      <c r="B18" s="17">
        <f>C18/G18</f>
        <v>799</v>
      </c>
      <c r="C18" s="17">
        <f>'[1]Круг 18'!G68</f>
        <v>1598</v>
      </c>
      <c r="D18" s="18">
        <v>108</v>
      </c>
      <c r="E18" s="19" t="s">
        <v>18</v>
      </c>
      <c r="F18" s="19" t="s">
        <v>42</v>
      </c>
      <c r="G18" s="19">
        <v>2</v>
      </c>
      <c r="H18" s="18">
        <v>18</v>
      </c>
    </row>
    <row r="19" spans="1:8">
      <c r="A19" s="20" t="s">
        <v>43</v>
      </c>
      <c r="B19" s="17">
        <f>C19/G19</f>
        <v>619.24089068825913</v>
      </c>
      <c r="C19" s="17">
        <f>'[1]Круг 20'!G69</f>
        <v>1529.5250000000001</v>
      </c>
      <c r="D19" s="18">
        <v>128</v>
      </c>
      <c r="E19" s="19" t="s">
        <v>18</v>
      </c>
      <c r="F19" s="19" t="s">
        <v>44</v>
      </c>
      <c r="G19" s="19">
        <v>2.4700000000000002</v>
      </c>
      <c r="H19" s="18">
        <v>20</v>
      </c>
    </row>
    <row r="20" spans="1:8">
      <c r="A20" s="20" t="s">
        <v>45</v>
      </c>
      <c r="B20" s="17">
        <f>C20/G20</f>
        <v>676.29194630872485</v>
      </c>
      <c r="C20" s="17">
        <f>'[1]Круг 22'!G69</f>
        <v>2015.35</v>
      </c>
      <c r="D20" s="18">
        <v>154</v>
      </c>
      <c r="E20" s="19" t="s">
        <v>18</v>
      </c>
      <c r="F20" s="19" t="s">
        <v>46</v>
      </c>
      <c r="G20" s="19">
        <v>2.98</v>
      </c>
      <c r="H20" s="18">
        <v>23</v>
      </c>
    </row>
    <row r="21" spans="1:8">
      <c r="A21" s="20" t="s">
        <v>47</v>
      </c>
      <c r="B21" s="17">
        <f t="shared" si="0"/>
        <v>719.3000000000003</v>
      </c>
      <c r="C21" s="17">
        <f>'[1]Круг 24'!G69</f>
        <v>2553.5150000000008</v>
      </c>
      <c r="D21" s="18">
        <v>169</v>
      </c>
      <c r="E21" s="19" t="s">
        <v>48</v>
      </c>
      <c r="F21" s="19" t="s">
        <v>49</v>
      </c>
      <c r="G21" s="19">
        <v>3.55</v>
      </c>
      <c r="H21" s="18">
        <v>25</v>
      </c>
    </row>
    <row r="22" spans="1:8">
      <c r="A22" s="20" t="s">
        <v>50</v>
      </c>
      <c r="B22" s="17">
        <f t="shared" si="0"/>
        <v>371.21818181818185</v>
      </c>
      <c r="C22" s="17">
        <f>'[1]Круг 25'!G69</f>
        <v>1429.19</v>
      </c>
      <c r="D22" s="18">
        <v>187</v>
      </c>
      <c r="E22" s="19" t="s">
        <v>51</v>
      </c>
      <c r="F22" s="19" t="s">
        <v>52</v>
      </c>
      <c r="G22" s="19">
        <v>3.85</v>
      </c>
      <c r="H22" s="18">
        <v>27</v>
      </c>
    </row>
    <row r="23" spans="1:8">
      <c r="A23" s="20" t="s">
        <v>53</v>
      </c>
      <c r="B23" s="17">
        <f t="shared" si="0"/>
        <v>4.0001602564102585</v>
      </c>
      <c r="C23" s="17">
        <f>'[1]Круг 45 ст.40Х'!G69</f>
        <v>49.922000000000025</v>
      </c>
      <c r="D23" s="18">
        <v>425</v>
      </c>
      <c r="E23" s="19" t="s">
        <v>54</v>
      </c>
      <c r="F23" s="19"/>
      <c r="G23" s="19">
        <v>12.48</v>
      </c>
      <c r="H23" s="18">
        <v>75</v>
      </c>
    </row>
    <row r="24" spans="1:8">
      <c r="A24" s="20" t="s">
        <v>55</v>
      </c>
      <c r="B24" s="17">
        <f t="shared" si="0"/>
        <v>95.999999999999986</v>
      </c>
      <c r="C24" s="17">
        <f>'[1]Круг 48 ст 09г2с'!G69</f>
        <v>1363.1999999999998</v>
      </c>
      <c r="D24" s="18">
        <v>514</v>
      </c>
      <c r="E24" s="19" t="s">
        <v>13</v>
      </c>
      <c r="F24" s="19" t="s">
        <v>56</v>
      </c>
      <c r="G24" s="19">
        <v>14.2</v>
      </c>
      <c r="H24" s="18">
        <v>90</v>
      </c>
    </row>
    <row r="25" spans="1:8">
      <c r="A25" s="20" t="s">
        <v>57</v>
      </c>
      <c r="B25" s="17">
        <f t="shared" si="0"/>
        <v>93.000000000000014</v>
      </c>
      <c r="C25" s="17">
        <f>'[1]Круг 56'!G69</f>
        <v>1797.69</v>
      </c>
      <c r="D25" s="18">
        <v>640</v>
      </c>
      <c r="E25" s="19" t="s">
        <v>13</v>
      </c>
      <c r="F25" s="19" t="s">
        <v>58</v>
      </c>
      <c r="G25" s="19">
        <v>19.329999999999998</v>
      </c>
      <c r="H25" s="18">
        <v>100</v>
      </c>
    </row>
    <row r="26" spans="1:8">
      <c r="A26" s="20" t="s">
        <v>59</v>
      </c>
      <c r="B26" s="17">
        <f t="shared" si="0"/>
        <v>20.249712092130522</v>
      </c>
      <c r="C26" s="17">
        <f>'[1]Круг 65'!G69</f>
        <v>527.50500000000011</v>
      </c>
      <c r="D26" s="18">
        <v>855</v>
      </c>
      <c r="E26" s="19" t="s">
        <v>60</v>
      </c>
      <c r="F26" s="19" t="s">
        <v>61</v>
      </c>
      <c r="G26" s="19">
        <v>26.05</v>
      </c>
      <c r="H26" s="18">
        <v>130</v>
      </c>
    </row>
    <row r="27" spans="1:8">
      <c r="A27" s="20" t="s">
        <v>62</v>
      </c>
      <c r="B27" s="17">
        <f t="shared" si="0"/>
        <v>5</v>
      </c>
      <c r="C27" s="17">
        <f>'[1]Круг 70'!G69</f>
        <v>151.5</v>
      </c>
      <c r="D27" s="18">
        <v>990</v>
      </c>
      <c r="E27" s="19"/>
      <c r="F27" s="19" t="s">
        <v>63</v>
      </c>
      <c r="G27" s="19">
        <v>30.3</v>
      </c>
      <c r="H27" s="18">
        <v>160</v>
      </c>
    </row>
    <row r="28" spans="1:8">
      <c r="A28" s="20" t="s">
        <v>64</v>
      </c>
      <c r="B28" s="17">
        <f t="shared" si="0"/>
        <v>97.4</v>
      </c>
      <c r="C28" s="17">
        <f>'[1]Круг 75 ст 20г'!G69</f>
        <v>3409</v>
      </c>
      <c r="D28" s="18">
        <v>1155</v>
      </c>
      <c r="E28" s="19" t="s">
        <v>13</v>
      </c>
      <c r="F28" s="19" t="s">
        <v>65</v>
      </c>
      <c r="G28" s="19">
        <v>35</v>
      </c>
      <c r="H28" s="18">
        <v>170</v>
      </c>
    </row>
    <row r="29" spans="1:8">
      <c r="A29" s="20" t="s">
        <v>66</v>
      </c>
      <c r="B29" s="17">
        <f t="shared" si="0"/>
        <v>37.450000000000003</v>
      </c>
      <c r="C29" s="17">
        <f>'[1]Круг 80'!G69</f>
        <v>1479.2750000000001</v>
      </c>
      <c r="D29" s="18">
        <v>1295</v>
      </c>
      <c r="E29" s="19" t="s">
        <v>67</v>
      </c>
      <c r="F29" s="19" t="s">
        <v>68</v>
      </c>
      <c r="G29" s="19">
        <v>39.5</v>
      </c>
      <c r="H29" s="18">
        <v>210</v>
      </c>
    </row>
    <row r="30" spans="1:8">
      <c r="A30" s="20" t="s">
        <v>69</v>
      </c>
      <c r="B30" s="17">
        <f t="shared" si="0"/>
        <v>14.239870340356564</v>
      </c>
      <c r="C30" s="17">
        <f>'[1]Круг 100'!G69</f>
        <v>878.6</v>
      </c>
      <c r="D30" s="18">
        <v>2570</v>
      </c>
      <c r="E30" s="19"/>
      <c r="F30" s="19" t="s">
        <v>70</v>
      </c>
      <c r="G30" s="19">
        <v>61.7</v>
      </c>
      <c r="H30" s="18">
        <v>480</v>
      </c>
    </row>
    <row r="31" spans="1:8">
      <c r="A31" s="20" t="s">
        <v>71</v>
      </c>
      <c r="B31" s="17">
        <f t="shared" si="0"/>
        <v>1151.0063694267517</v>
      </c>
      <c r="C31" s="17">
        <f>'[1]Квадрат 10'!G69</f>
        <v>903.54000000000008</v>
      </c>
      <c r="D31" s="18">
        <v>42</v>
      </c>
      <c r="E31" s="19" t="s">
        <v>13</v>
      </c>
      <c r="F31" s="19" t="s">
        <v>72</v>
      </c>
      <c r="G31" s="19">
        <v>0.78500000000000003</v>
      </c>
      <c r="H31" s="18">
        <v>10</v>
      </c>
    </row>
    <row r="32" spans="1:8">
      <c r="A32" s="20" t="s">
        <v>73</v>
      </c>
      <c r="B32" s="17">
        <f t="shared" si="0"/>
        <v>3.2</v>
      </c>
      <c r="C32" s="17">
        <f>'[1]Квадрат 15'!G69</f>
        <v>7.68</v>
      </c>
      <c r="D32" s="18">
        <v>88</v>
      </c>
      <c r="E32" s="19"/>
      <c r="F32" s="19" t="s">
        <v>74</v>
      </c>
      <c r="G32" s="19">
        <v>2.4</v>
      </c>
      <c r="H32" s="18">
        <v>20</v>
      </c>
    </row>
    <row r="33" spans="1:8">
      <c r="A33" s="20" t="s">
        <v>75</v>
      </c>
      <c r="B33" s="17">
        <f t="shared" si="0"/>
        <v>687.99999999999989</v>
      </c>
      <c r="C33" s="17">
        <f>'[1]Квадрат 20'!G69</f>
        <v>2160.3199999999997</v>
      </c>
      <c r="D33" s="18">
        <v>139</v>
      </c>
      <c r="E33" s="19" t="s">
        <v>13</v>
      </c>
      <c r="F33" s="19"/>
      <c r="G33" s="19">
        <v>3.14</v>
      </c>
      <c r="H33" s="18">
        <v>30</v>
      </c>
    </row>
    <row r="34" spans="1:8">
      <c r="A34" s="20" t="s">
        <v>76</v>
      </c>
      <c r="B34" s="17">
        <f t="shared" si="0"/>
        <v>9817.0000000000018</v>
      </c>
      <c r="C34" s="17">
        <f>'[1]Проволока 1,5мм'!G69</f>
        <v>88.353000000000009</v>
      </c>
      <c r="D34" s="18">
        <v>3</v>
      </c>
      <c r="E34" s="19"/>
      <c r="F34" s="19"/>
      <c r="G34" s="19">
        <v>8.9999999999999993E-3</v>
      </c>
      <c r="H34" s="18"/>
    </row>
    <row r="35" spans="1:8">
      <c r="A35" s="20" t="s">
        <v>77</v>
      </c>
      <c r="B35" s="17">
        <f t="shared" si="0"/>
        <v>-21.081081081081066</v>
      </c>
      <c r="C35" s="17">
        <f>'[1]Проволока 5,0мм'!G69</f>
        <v>-3.1199999999999974</v>
      </c>
      <c r="D35" s="18">
        <v>4100</v>
      </c>
      <c r="E35" s="19" t="s">
        <v>78</v>
      </c>
      <c r="F35" s="19"/>
      <c r="G35" s="19">
        <v>0.14799999999999999</v>
      </c>
      <c r="H35" s="18"/>
    </row>
    <row r="36" spans="1:8">
      <c r="A36" s="20" t="s">
        <v>79</v>
      </c>
      <c r="B36" s="17">
        <f t="shared" si="0"/>
        <v>1273.4615384615386</v>
      </c>
      <c r="C36" s="17">
        <f>'[1]Катанка 6,5мм'!G69</f>
        <v>331.1</v>
      </c>
      <c r="D36" s="18">
        <v>17.5</v>
      </c>
      <c r="E36" s="19" t="s">
        <v>13</v>
      </c>
      <c r="F36" s="19"/>
      <c r="G36" s="19">
        <v>0.26</v>
      </c>
      <c r="H36" s="18"/>
    </row>
    <row r="37" spans="1:8">
      <c r="A37" s="20" t="s">
        <v>80</v>
      </c>
      <c r="B37" s="17">
        <f t="shared" si="0"/>
        <v>399.77707006369434</v>
      </c>
      <c r="C37" s="17">
        <f>'[1]Полоса 20х4'!G69</f>
        <v>251.06000000000003</v>
      </c>
      <c r="D37" s="18">
        <v>46</v>
      </c>
      <c r="E37" s="19" t="s">
        <v>13</v>
      </c>
      <c r="F37" s="19" t="s">
        <v>81</v>
      </c>
      <c r="G37" s="19">
        <v>0.628</v>
      </c>
      <c r="H37" s="18">
        <v>7</v>
      </c>
    </row>
    <row r="38" spans="1:8">
      <c r="A38" s="20" t="s">
        <v>82</v>
      </c>
      <c r="B38" s="17">
        <f t="shared" si="0"/>
        <v>508.19999999999959</v>
      </c>
      <c r="C38" s="17">
        <f>'[1]Полоса 25х4'!G69</f>
        <v>411.64199999999971</v>
      </c>
      <c r="D38" s="18">
        <v>49</v>
      </c>
      <c r="E38" s="19" t="s">
        <v>13</v>
      </c>
      <c r="F38" s="19" t="s">
        <v>83</v>
      </c>
      <c r="G38" s="19">
        <v>0.81</v>
      </c>
      <c r="H38" s="18">
        <v>9</v>
      </c>
    </row>
    <row r="39" spans="1:8">
      <c r="A39" s="20" t="s">
        <v>84</v>
      </c>
      <c r="B39" s="17">
        <f t="shared" si="0"/>
        <v>1268.43432835821</v>
      </c>
      <c r="C39" s="17">
        <f>'[1]Полоса 40х4'!G69</f>
        <v>1699.7020000000014</v>
      </c>
      <c r="D39" s="18">
        <v>67</v>
      </c>
      <c r="E39" s="19" t="s">
        <v>85</v>
      </c>
      <c r="F39" s="19" t="s">
        <v>86</v>
      </c>
      <c r="G39" s="19">
        <v>1.34</v>
      </c>
      <c r="H39" s="18">
        <v>13</v>
      </c>
    </row>
    <row r="40" spans="1:8">
      <c r="A40" s="20" t="s">
        <v>87</v>
      </c>
      <c r="B40" s="17">
        <f t="shared" si="0"/>
        <v>838.89746192893404</v>
      </c>
      <c r="C40" s="17">
        <f>'[1]Полоса 50х5'!G69</f>
        <v>1652.6279999999999</v>
      </c>
      <c r="D40" s="18">
        <v>97</v>
      </c>
      <c r="E40" s="19" t="s">
        <v>13</v>
      </c>
      <c r="F40" s="19" t="s">
        <v>88</v>
      </c>
      <c r="G40" s="19">
        <v>1.97</v>
      </c>
      <c r="H40" s="18">
        <v>17</v>
      </c>
    </row>
    <row r="41" spans="1:8">
      <c r="A41" s="20" t="s">
        <v>89</v>
      </c>
      <c r="B41" s="17">
        <f t="shared" si="0"/>
        <v>113.09746192893392</v>
      </c>
      <c r="C41" s="17">
        <f>'[1]Уголок гк 25х4'!G69</f>
        <v>222.80199999999982</v>
      </c>
      <c r="D41" s="18">
        <v>97</v>
      </c>
      <c r="E41" s="19" t="s">
        <v>90</v>
      </c>
      <c r="F41" s="19" t="s">
        <v>91</v>
      </c>
      <c r="G41" s="19">
        <v>1.97</v>
      </c>
      <c r="H41" s="18">
        <v>15</v>
      </c>
    </row>
    <row r="42" spans="1:8">
      <c r="A42" s="20" t="s">
        <v>92</v>
      </c>
      <c r="B42" s="17">
        <f t="shared" si="0"/>
        <v>7.1958904109589126</v>
      </c>
      <c r="C42" s="17">
        <f>'[1]Уголок гк 32х3'!G69</f>
        <v>10.506000000000013</v>
      </c>
      <c r="D42" s="18">
        <v>79</v>
      </c>
      <c r="E42" s="19"/>
      <c r="F42" s="19" t="s">
        <v>93</v>
      </c>
      <c r="G42" s="19">
        <v>1.46</v>
      </c>
      <c r="H42" s="18">
        <v>13</v>
      </c>
    </row>
    <row r="43" spans="1:8">
      <c r="A43" s="20" t="s">
        <v>94</v>
      </c>
      <c r="B43" s="17">
        <f t="shared" si="0"/>
        <v>132.00000000000006</v>
      </c>
      <c r="C43" s="17">
        <f>'[1]Уголок гк 32х4'!G69</f>
        <v>252.12000000000012</v>
      </c>
      <c r="D43" s="18">
        <v>105</v>
      </c>
      <c r="E43" s="19" t="s">
        <v>13</v>
      </c>
      <c r="F43" s="19"/>
      <c r="G43" s="19">
        <v>1.91</v>
      </c>
      <c r="H43" s="18">
        <v>16</v>
      </c>
    </row>
    <row r="44" spans="1:8">
      <c r="A44" s="20" t="s">
        <v>95</v>
      </c>
      <c r="B44" s="17">
        <f t="shared" si="0"/>
        <v>908.99685534591197</v>
      </c>
      <c r="C44" s="17">
        <f>'[1]Уголок гк 35х3'!G69</f>
        <v>1445.3050000000001</v>
      </c>
      <c r="D44" s="18">
        <v>89</v>
      </c>
      <c r="E44" s="19" t="s">
        <v>13</v>
      </c>
      <c r="F44" s="19" t="s">
        <v>96</v>
      </c>
      <c r="G44" s="19">
        <v>1.59</v>
      </c>
      <c r="H44" s="18">
        <v>15</v>
      </c>
    </row>
    <row r="45" spans="1:8">
      <c r="A45" s="20" t="s">
        <v>97</v>
      </c>
      <c r="B45" s="17">
        <f t="shared" si="0"/>
        <v>1938.6226415094338</v>
      </c>
      <c r="C45" s="17">
        <f>'[1]Уголок гк 35х4'!G69</f>
        <v>4109.88</v>
      </c>
      <c r="D45" s="18">
        <v>117</v>
      </c>
      <c r="E45" s="19" t="s">
        <v>13</v>
      </c>
      <c r="F45" s="19"/>
      <c r="G45" s="19">
        <v>2.12</v>
      </c>
      <c r="H45" s="18">
        <v>17</v>
      </c>
    </row>
    <row r="46" spans="1:8">
      <c r="A46" s="20" t="s">
        <v>98</v>
      </c>
      <c r="B46" s="17">
        <f t="shared" si="0"/>
        <v>135.00000000000006</v>
      </c>
      <c r="C46" s="17">
        <f>'[1]Уголок гк 40х3'!G69</f>
        <v>249.75000000000011</v>
      </c>
      <c r="D46" s="18">
        <v>112</v>
      </c>
      <c r="E46" s="19" t="s">
        <v>13</v>
      </c>
      <c r="F46" s="19" t="s">
        <v>40</v>
      </c>
      <c r="G46" s="19">
        <v>1.85</v>
      </c>
      <c r="H46" s="18">
        <v>19</v>
      </c>
    </row>
    <row r="47" spans="1:8">
      <c r="A47" s="20" t="s">
        <v>99</v>
      </c>
      <c r="B47" s="17">
        <f t="shared" si="0"/>
        <v>817.6</v>
      </c>
      <c r="C47" s="17">
        <f>'[1]Уголок гк 40х4'!G69</f>
        <v>2044</v>
      </c>
      <c r="D47" s="18">
        <v>135</v>
      </c>
      <c r="E47" s="19" t="s">
        <v>100</v>
      </c>
      <c r="F47" s="19" t="s">
        <v>101</v>
      </c>
      <c r="G47" s="19">
        <v>2.5</v>
      </c>
      <c r="H47" s="18">
        <v>21</v>
      </c>
    </row>
    <row r="48" spans="1:8">
      <c r="A48" s="20" t="s">
        <v>102</v>
      </c>
      <c r="B48" s="17">
        <f t="shared" si="0"/>
        <v>266.09519230769229</v>
      </c>
      <c r="C48" s="17">
        <f>'[1]Уголок гк 45х3'!G69</f>
        <v>553.47799999999995</v>
      </c>
      <c r="D48" s="18">
        <v>127</v>
      </c>
      <c r="E48" s="19" t="s">
        <v>13</v>
      </c>
      <c r="F48" s="19" t="s">
        <v>103</v>
      </c>
      <c r="G48" s="19">
        <v>2.08</v>
      </c>
      <c r="H48" s="18">
        <v>24</v>
      </c>
    </row>
    <row r="49" spans="1:8">
      <c r="A49" s="20" t="s">
        <v>104</v>
      </c>
      <c r="B49" s="17">
        <f t="shared" si="0"/>
        <v>4.9992673992673957</v>
      </c>
      <c r="C49" s="17">
        <f>'[1]Уголок гк 45х4'!G69</f>
        <v>13.647999999999991</v>
      </c>
      <c r="D49" s="18">
        <v>142</v>
      </c>
      <c r="E49" s="19"/>
      <c r="F49" s="19" t="s">
        <v>105</v>
      </c>
      <c r="G49" s="19">
        <v>2.73</v>
      </c>
      <c r="H49" s="18">
        <v>25</v>
      </c>
    </row>
    <row r="50" spans="1:8">
      <c r="A50" s="20" t="s">
        <v>106</v>
      </c>
      <c r="B50" s="17">
        <f t="shared" si="0"/>
        <v>102.49672131147564</v>
      </c>
      <c r="C50" s="17">
        <f>'[1]Уголок гк 50х4'!G69</f>
        <v>312.61500000000069</v>
      </c>
      <c r="D50" s="18">
        <v>162</v>
      </c>
      <c r="E50" s="19" t="s">
        <v>13</v>
      </c>
      <c r="F50" s="19" t="s">
        <v>107</v>
      </c>
      <c r="G50" s="19">
        <v>3.05</v>
      </c>
      <c r="H50" s="18">
        <v>25</v>
      </c>
    </row>
    <row r="51" spans="1:8">
      <c r="A51" s="20" t="s">
        <v>108</v>
      </c>
      <c r="B51" s="17">
        <f t="shared" si="0"/>
        <v>90.99867374005305</v>
      </c>
      <c r="C51" s="17">
        <f>'[1]Уголок гк 50х5'!G69</f>
        <v>343.065</v>
      </c>
      <c r="D51" s="18">
        <v>198</v>
      </c>
      <c r="E51" s="19" t="s">
        <v>109</v>
      </c>
      <c r="F51" s="19" t="s">
        <v>110</v>
      </c>
      <c r="G51" s="19">
        <v>3.77</v>
      </c>
      <c r="H51" s="18">
        <v>28</v>
      </c>
    </row>
    <row r="52" spans="1:8">
      <c r="A52" s="20" t="s">
        <v>111</v>
      </c>
      <c r="B52" s="17">
        <f t="shared" si="0"/>
        <v>731.02318087318088</v>
      </c>
      <c r="C52" s="17">
        <f>'[1]Уголок гк 63х5'!G69</f>
        <v>3516.2214999999997</v>
      </c>
      <c r="D52" s="18">
        <v>258</v>
      </c>
      <c r="E52" s="19" t="s">
        <v>100</v>
      </c>
      <c r="F52" s="19"/>
      <c r="G52" s="19">
        <v>4.8099999999999996</v>
      </c>
      <c r="H52" s="18">
        <v>42</v>
      </c>
    </row>
    <row r="53" spans="1:8">
      <c r="A53" s="20" t="s">
        <v>112</v>
      </c>
      <c r="B53" s="17">
        <f t="shared" si="0"/>
        <v>464.77202797202801</v>
      </c>
      <c r="C53" s="17">
        <f>'[1]Уголок гк 63х6'!G69</f>
        <v>2658.4960000000001</v>
      </c>
      <c r="D53" s="18">
        <v>292</v>
      </c>
      <c r="E53" s="19" t="s">
        <v>100</v>
      </c>
      <c r="F53" s="19" t="s">
        <v>113</v>
      </c>
      <c r="G53" s="19">
        <v>5.72</v>
      </c>
      <c r="H53" s="18">
        <v>49</v>
      </c>
    </row>
    <row r="54" spans="1:8">
      <c r="A54" s="20" t="s">
        <v>114</v>
      </c>
      <c r="B54" s="17">
        <f t="shared" si="0"/>
        <v>323.8810641627544</v>
      </c>
      <c r="C54" s="17">
        <f>'[1]Уголок гк 70х6'!G69</f>
        <v>2069.6000000000004</v>
      </c>
      <c r="D54" s="18">
        <v>319</v>
      </c>
      <c r="E54" s="19" t="s">
        <v>100</v>
      </c>
      <c r="F54" s="19" t="s">
        <v>115</v>
      </c>
      <c r="G54" s="19">
        <v>6.39</v>
      </c>
      <c r="H54" s="18">
        <v>55</v>
      </c>
    </row>
    <row r="55" spans="1:8">
      <c r="A55" s="20" t="s">
        <v>116</v>
      </c>
      <c r="B55" s="17">
        <f t="shared" si="0"/>
        <v>227.60000000000002</v>
      </c>
      <c r="C55" s="17">
        <f>'[1]Уголок гк 75х5'!G69</f>
        <v>1320.0800000000002</v>
      </c>
      <c r="D55" s="18">
        <v>294</v>
      </c>
      <c r="E55" s="19" t="s">
        <v>117</v>
      </c>
      <c r="F55" s="19" t="s">
        <v>118</v>
      </c>
      <c r="G55" s="19">
        <v>5.8</v>
      </c>
      <c r="H55" s="18">
        <v>50</v>
      </c>
    </row>
    <row r="56" spans="1:8">
      <c r="A56" s="20" t="s">
        <v>119</v>
      </c>
      <c r="B56" s="17">
        <f t="shared" si="0"/>
        <v>579.6838896952105</v>
      </c>
      <c r="C56" s="17">
        <f>'[1]Уголок гк 75х6'!G69</f>
        <v>3994.0220000000004</v>
      </c>
      <c r="D56" s="18">
        <v>359</v>
      </c>
      <c r="E56" s="19" t="s">
        <v>100</v>
      </c>
      <c r="F56" s="19" t="s">
        <v>120</v>
      </c>
      <c r="G56" s="19">
        <v>6.89</v>
      </c>
      <c r="H56" s="18">
        <v>60</v>
      </c>
    </row>
    <row r="57" spans="1:8">
      <c r="A57" s="20" t="s">
        <v>121</v>
      </c>
      <c r="B57" s="17">
        <f t="shared" si="0"/>
        <v>487.24564315352694</v>
      </c>
      <c r="C57" s="17">
        <f>'[1]Уголок гк 90х7'!G69</f>
        <v>4697.0479999999998</v>
      </c>
      <c r="D57" s="18">
        <v>478</v>
      </c>
      <c r="E57" s="19" t="s">
        <v>122</v>
      </c>
      <c r="F57" s="19" t="s">
        <v>123</v>
      </c>
      <c r="G57" s="19">
        <v>9.64</v>
      </c>
      <c r="H57" s="18">
        <v>78</v>
      </c>
    </row>
    <row r="58" spans="1:8">
      <c r="A58" s="20" t="s">
        <v>124</v>
      </c>
      <c r="B58" s="17">
        <f t="shared" si="0"/>
        <v>19.399999999999999</v>
      </c>
      <c r="C58" s="17">
        <f>'[1]Уголок гк 90х8'!G69</f>
        <v>211.46</v>
      </c>
      <c r="D58" s="18">
        <v>492</v>
      </c>
      <c r="E58" s="19" t="s">
        <v>125</v>
      </c>
      <c r="F58" s="19" t="s">
        <v>126</v>
      </c>
      <c r="G58" s="19">
        <v>10.9</v>
      </c>
      <c r="H58" s="18">
        <v>80</v>
      </c>
    </row>
    <row r="59" spans="1:8">
      <c r="A59" s="20" t="s">
        <v>127</v>
      </c>
      <c r="B59" s="17">
        <f t="shared" si="0"/>
        <v>167.45</v>
      </c>
      <c r="C59" s="17">
        <f>'[1]Уголок хг 95х6'!G69</f>
        <v>1507.05</v>
      </c>
      <c r="D59" s="18">
        <v>360</v>
      </c>
      <c r="E59" s="19" t="s">
        <v>128</v>
      </c>
      <c r="F59" s="19" t="s">
        <v>54</v>
      </c>
      <c r="G59" s="19">
        <v>9</v>
      </c>
      <c r="H59" s="18">
        <v>60</v>
      </c>
    </row>
    <row r="60" spans="1:8">
      <c r="A60" s="20" t="s">
        <v>129</v>
      </c>
      <c r="B60" s="17">
        <f t="shared" si="0"/>
        <v>207.03703703703698</v>
      </c>
      <c r="C60" s="17">
        <f>'[1]Уголок гк 100х7'!G69</f>
        <v>2235.9999999999995</v>
      </c>
      <c r="D60" s="18">
        <v>549</v>
      </c>
      <c r="E60" s="19" t="s">
        <v>130</v>
      </c>
      <c r="F60" s="19" t="s">
        <v>131</v>
      </c>
      <c r="G60" s="19">
        <v>10.8</v>
      </c>
      <c r="H60" s="18">
        <v>95</v>
      </c>
    </row>
    <row r="61" spans="1:8">
      <c r="A61" s="20" t="s">
        <v>132</v>
      </c>
      <c r="B61" s="17">
        <f t="shared" si="0"/>
        <v>307.13442622950822</v>
      </c>
      <c r="C61" s="17">
        <f>'[1]Уголок гк 100х8'!G69</f>
        <v>3747.04</v>
      </c>
      <c r="D61" s="18">
        <v>612</v>
      </c>
      <c r="E61" s="19" t="s">
        <v>100</v>
      </c>
      <c r="F61" s="19" t="s">
        <v>133</v>
      </c>
      <c r="G61" s="19">
        <v>12.2</v>
      </c>
      <c r="H61" s="18">
        <v>100</v>
      </c>
    </row>
    <row r="62" spans="1:8">
      <c r="A62" s="20" t="s">
        <v>134</v>
      </c>
      <c r="B62" s="17">
        <f t="shared" si="0"/>
        <v>3.3</v>
      </c>
      <c r="C62" s="17">
        <f>'[1]Уголок гк 100х10'!G69</f>
        <v>51.15</v>
      </c>
      <c r="D62" s="18">
        <v>748</v>
      </c>
      <c r="E62" s="19"/>
      <c r="F62" s="19" t="s">
        <v>135</v>
      </c>
      <c r="G62" s="19">
        <v>15.5</v>
      </c>
      <c r="H62" s="18">
        <v>130</v>
      </c>
    </row>
    <row r="63" spans="1:8">
      <c r="A63" s="20" t="s">
        <v>136</v>
      </c>
      <c r="B63" s="17">
        <f t="shared" si="0"/>
        <v>2.1999999999999997</v>
      </c>
      <c r="C63" s="17">
        <f>'[1]Уголок гк 110х8'!G69</f>
        <v>29.7</v>
      </c>
      <c r="D63" s="18">
        <v>632</v>
      </c>
      <c r="E63" s="19"/>
      <c r="F63" s="19" t="s">
        <v>137</v>
      </c>
      <c r="G63" s="19">
        <v>13.5</v>
      </c>
      <c r="H63" s="18">
        <v>110</v>
      </c>
    </row>
    <row r="64" spans="1:8">
      <c r="A64" s="20" t="s">
        <v>138</v>
      </c>
      <c r="B64" s="17">
        <f t="shared" si="0"/>
        <v>2.367303609341826</v>
      </c>
      <c r="C64" s="17">
        <f>'[1]Уголок гк 140х90х8'!G69</f>
        <v>33.450000000000003</v>
      </c>
      <c r="D64" s="18">
        <v>660</v>
      </c>
      <c r="E64" s="19"/>
      <c r="F64" s="19" t="s">
        <v>139</v>
      </c>
      <c r="G64" s="19">
        <v>14.13</v>
      </c>
      <c r="H64" s="18">
        <v>120</v>
      </c>
    </row>
    <row r="65" spans="1:8">
      <c r="A65" s="20" t="s">
        <v>140</v>
      </c>
      <c r="B65" s="17">
        <f t="shared" si="0"/>
        <v>30.19990013315579</v>
      </c>
      <c r="C65" s="17">
        <f>'[1]Уголок гк 200х200х20'!G69</f>
        <v>1814.4099999999999</v>
      </c>
      <c r="D65" s="18">
        <v>1790</v>
      </c>
      <c r="E65" s="19" t="s">
        <v>141</v>
      </c>
      <c r="F65" s="19" t="s">
        <v>142</v>
      </c>
      <c r="G65" s="19">
        <v>60.08</v>
      </c>
      <c r="H65" s="18">
        <v>300</v>
      </c>
    </row>
    <row r="66" spans="1:8">
      <c r="A66" s="16" t="s">
        <v>143</v>
      </c>
      <c r="B66" s="17">
        <f t="shared" si="0"/>
        <v>94.149577167019046</v>
      </c>
      <c r="C66" s="17">
        <f>'[1]Балка 10'!G69</f>
        <v>890.6550000000002</v>
      </c>
      <c r="D66" s="18">
        <v>590</v>
      </c>
      <c r="E66" s="19" t="s">
        <v>100</v>
      </c>
      <c r="F66" s="19" t="s">
        <v>144</v>
      </c>
      <c r="G66" s="19">
        <v>9.4600000000000009</v>
      </c>
      <c r="H66" s="18">
        <v>81</v>
      </c>
    </row>
    <row r="67" spans="1:8">
      <c r="A67" s="20" t="s">
        <v>145</v>
      </c>
      <c r="B67" s="17">
        <f t="shared" si="0"/>
        <v>220.9</v>
      </c>
      <c r="C67" s="17">
        <f>'[1]Балка 12'!G69</f>
        <v>2540.35</v>
      </c>
      <c r="D67" s="18">
        <v>693</v>
      </c>
      <c r="E67" s="19" t="s">
        <v>100</v>
      </c>
      <c r="F67" s="19" t="s">
        <v>146</v>
      </c>
      <c r="G67" s="19">
        <v>11.5</v>
      </c>
      <c r="H67" s="18">
        <v>98</v>
      </c>
    </row>
    <row r="68" spans="1:8">
      <c r="A68" s="20" t="s">
        <v>147</v>
      </c>
      <c r="B68" s="17">
        <f t="shared" si="0"/>
        <v>90.7</v>
      </c>
      <c r="C68" s="17">
        <f>'[1]Балка 14 Б1'!G69</f>
        <v>1269.8</v>
      </c>
      <c r="D68" s="18">
        <v>729</v>
      </c>
      <c r="E68" s="19" t="s">
        <v>122</v>
      </c>
      <c r="F68" s="19" t="s">
        <v>105</v>
      </c>
      <c r="G68" s="19">
        <v>14</v>
      </c>
      <c r="H68" s="18">
        <v>110</v>
      </c>
    </row>
    <row r="69" spans="1:8">
      <c r="A69" s="20" t="s">
        <v>148</v>
      </c>
      <c r="B69" s="17">
        <f t="shared" si="0"/>
        <v>178.88749999999999</v>
      </c>
      <c r="C69" s="17">
        <f>'[1]Балка 16'!G69</f>
        <v>2862.2</v>
      </c>
      <c r="D69" s="18">
        <v>978</v>
      </c>
      <c r="E69" s="19" t="s">
        <v>122</v>
      </c>
      <c r="F69" s="19" t="s">
        <v>149</v>
      </c>
      <c r="G69" s="19">
        <v>16</v>
      </c>
      <c r="H69" s="18">
        <v>120</v>
      </c>
    </row>
    <row r="70" spans="1:8">
      <c r="A70" s="20" t="s">
        <v>150</v>
      </c>
      <c r="B70" s="17">
        <f t="shared" ref="B70:B176" si="1">C70/G70</f>
        <v>141.9</v>
      </c>
      <c r="C70" s="17">
        <f>'[1]Балка 18'!G69</f>
        <v>2653.53</v>
      </c>
      <c r="D70" s="18">
        <v>1112</v>
      </c>
      <c r="E70" s="19" t="s">
        <v>122</v>
      </c>
      <c r="F70" s="19" t="s">
        <v>151</v>
      </c>
      <c r="G70" s="19">
        <v>18.7</v>
      </c>
      <c r="H70" s="18">
        <v>150</v>
      </c>
    </row>
    <row r="71" spans="1:8">
      <c r="A71" s="20" t="s">
        <v>152</v>
      </c>
      <c r="B71" s="17">
        <f t="shared" si="1"/>
        <v>77.19047619047619</v>
      </c>
      <c r="C71" s="17">
        <f>'[1]Балка 20'!G69</f>
        <v>1621</v>
      </c>
      <c r="D71" s="18">
        <v>1370</v>
      </c>
      <c r="E71" s="19" t="s">
        <v>117</v>
      </c>
      <c r="F71" s="19" t="s">
        <v>153</v>
      </c>
      <c r="G71" s="19">
        <v>21</v>
      </c>
      <c r="H71" s="18">
        <v>220</v>
      </c>
    </row>
    <row r="72" spans="1:8">
      <c r="A72" s="20" t="s">
        <v>154</v>
      </c>
      <c r="B72" s="17">
        <f t="shared" si="1"/>
        <v>7.3000000000000007</v>
      </c>
      <c r="C72" s="17">
        <f>'[1]Балка 20 К1'!G69</f>
        <v>302.22000000000003</v>
      </c>
      <c r="D72" s="18">
        <v>2150</v>
      </c>
      <c r="E72" s="19"/>
      <c r="F72" s="19" t="s">
        <v>155</v>
      </c>
      <c r="G72" s="19">
        <v>41.4</v>
      </c>
      <c r="H72" s="18">
        <v>360</v>
      </c>
    </row>
    <row r="73" spans="1:8">
      <c r="A73" s="20" t="s">
        <v>156</v>
      </c>
      <c r="B73" s="17">
        <f t="shared" si="1"/>
        <v>71.999999999999986</v>
      </c>
      <c r="C73" s="17">
        <f>'[1]Балка 20 Ш1'!G69</f>
        <v>2203.1999999999998</v>
      </c>
      <c r="D73" s="18">
        <v>1880</v>
      </c>
      <c r="E73" s="19" t="s">
        <v>100</v>
      </c>
      <c r="F73" s="19"/>
      <c r="G73" s="19">
        <v>30.6</v>
      </c>
      <c r="H73" s="18">
        <v>300</v>
      </c>
    </row>
    <row r="74" spans="1:8">
      <c r="A74" s="20" t="s">
        <v>157</v>
      </c>
      <c r="B74" s="17">
        <f t="shared" si="1"/>
        <v>102</v>
      </c>
      <c r="C74" s="17">
        <f>'[1]Балка 25 Б1'!G69</f>
        <v>2621.4</v>
      </c>
      <c r="D74" s="18">
        <v>1580</v>
      </c>
      <c r="E74" s="19" t="s">
        <v>100</v>
      </c>
      <c r="F74" s="19" t="s">
        <v>13</v>
      </c>
      <c r="G74" s="19">
        <v>25.7</v>
      </c>
      <c r="H74" s="18">
        <v>250</v>
      </c>
    </row>
    <row r="75" spans="1:8">
      <c r="A75" s="20" t="s">
        <v>158</v>
      </c>
      <c r="B75" s="17">
        <f t="shared" si="1"/>
        <v>5.6</v>
      </c>
      <c r="C75" s="17">
        <f>'[1]Балка 25 К1'!G69</f>
        <v>350.56</v>
      </c>
      <c r="D75" s="18">
        <v>3450</v>
      </c>
      <c r="E75" s="19"/>
      <c r="F75" s="19" t="s">
        <v>159</v>
      </c>
      <c r="G75" s="19">
        <v>62.6</v>
      </c>
      <c r="H75" s="18">
        <v>580</v>
      </c>
    </row>
    <row r="76" spans="1:8">
      <c r="A76" s="20" t="s">
        <v>160</v>
      </c>
      <c r="B76" s="17">
        <f t="shared" si="1"/>
        <v>12</v>
      </c>
      <c r="C76" s="17">
        <f>'[1]Балка 25 К2'!G69</f>
        <v>878.4</v>
      </c>
      <c r="D76" s="18">
        <v>3900</v>
      </c>
      <c r="E76" s="19" t="s">
        <v>100</v>
      </c>
      <c r="F76" s="19"/>
      <c r="G76" s="19">
        <v>73.2</v>
      </c>
      <c r="H76" s="18">
        <v>680</v>
      </c>
    </row>
    <row r="77" spans="1:8">
      <c r="A77" s="20" t="s">
        <v>161</v>
      </c>
      <c r="B77" s="17">
        <f t="shared" si="1"/>
        <v>153.13890410958902</v>
      </c>
      <c r="C77" s="17">
        <f>'[1]Балка 30 '!G66</f>
        <v>5589.57</v>
      </c>
      <c r="D77" s="18">
        <v>1250</v>
      </c>
      <c r="E77" s="19"/>
      <c r="F77" s="19" t="s">
        <v>162</v>
      </c>
      <c r="G77" s="19">
        <v>36.5</v>
      </c>
      <c r="H77" s="18">
        <v>250</v>
      </c>
    </row>
    <row r="78" spans="1:8">
      <c r="A78" s="20" t="s">
        <v>163</v>
      </c>
      <c r="B78" s="17">
        <f t="shared" si="1"/>
        <v>28.599999999999998</v>
      </c>
      <c r="C78" s="17">
        <f>'[1]Балка 30 Б2'!G69</f>
        <v>1046.76</v>
      </c>
      <c r="D78" s="18">
        <v>2300</v>
      </c>
      <c r="E78" s="19"/>
      <c r="F78" s="19" t="s">
        <v>164</v>
      </c>
      <c r="G78" s="19">
        <v>36.6</v>
      </c>
      <c r="H78" s="18">
        <v>380</v>
      </c>
    </row>
    <row r="79" spans="1:8">
      <c r="A79" s="20" t="s">
        <v>165</v>
      </c>
      <c r="B79" s="17">
        <f t="shared" si="1"/>
        <v>14.600000000000001</v>
      </c>
      <c r="C79" s="17">
        <f>'[1]Балка 30 К2 '!G69</f>
        <v>1405.98</v>
      </c>
      <c r="D79" s="18">
        <v>5100</v>
      </c>
      <c r="E79" s="19"/>
      <c r="F79" s="19" t="s">
        <v>166</v>
      </c>
      <c r="G79" s="19">
        <v>96.3</v>
      </c>
      <c r="H79" s="18">
        <v>850</v>
      </c>
    </row>
    <row r="80" spans="1:8">
      <c r="A80" s="20" t="s">
        <v>167</v>
      </c>
      <c r="B80" s="17">
        <f t="shared" si="1"/>
        <v>12</v>
      </c>
      <c r="C80" s="17">
        <f>'[1]Балка 30 Ш2'!G69</f>
        <v>732</v>
      </c>
      <c r="D80" s="18"/>
      <c r="E80" s="19" t="s">
        <v>168</v>
      </c>
      <c r="F80" s="19"/>
      <c r="G80" s="19">
        <v>61</v>
      </c>
      <c r="H80" s="18"/>
    </row>
    <row r="81" spans="1:8">
      <c r="A81" s="20" t="s">
        <v>169</v>
      </c>
      <c r="B81" s="17">
        <f t="shared" si="1"/>
        <v>29.490762124711321</v>
      </c>
      <c r="C81" s="17">
        <f>'[1]Балка 35 Б2'!G69</f>
        <v>1276.95</v>
      </c>
      <c r="D81" s="18">
        <v>2800</v>
      </c>
      <c r="E81" s="19" t="s">
        <v>170</v>
      </c>
      <c r="F81" s="19" t="s">
        <v>171</v>
      </c>
      <c r="G81" s="19">
        <v>43.3</v>
      </c>
      <c r="H81" s="18">
        <v>460</v>
      </c>
    </row>
    <row r="82" spans="1:8">
      <c r="A82" s="20" t="s">
        <v>172</v>
      </c>
      <c r="B82" s="17">
        <f t="shared" si="1"/>
        <v>4.1999999999999993</v>
      </c>
      <c r="C82" s="17">
        <f>'[1]Балка 35 К2'!G69</f>
        <v>573.29999999999995</v>
      </c>
      <c r="D82" s="18">
        <v>7450</v>
      </c>
      <c r="E82" s="19"/>
      <c r="F82" s="19" t="s">
        <v>173</v>
      </c>
      <c r="G82" s="19">
        <v>136.5</v>
      </c>
      <c r="H82" s="18">
        <v>1250</v>
      </c>
    </row>
    <row r="83" spans="1:8">
      <c r="A83" s="20" t="s">
        <v>174</v>
      </c>
      <c r="B83" s="17">
        <f t="shared" si="1"/>
        <v>21.685752330226368</v>
      </c>
      <c r="C83" s="17">
        <f>'[1]Балка 35 Ш1'!G69</f>
        <v>1628.6000000000001</v>
      </c>
      <c r="D83" s="18">
        <v>4700</v>
      </c>
      <c r="E83" s="19" t="s">
        <v>175</v>
      </c>
      <c r="F83" s="19"/>
      <c r="G83" s="19">
        <v>75.099999999999994</v>
      </c>
      <c r="H83" s="18">
        <v>800</v>
      </c>
    </row>
    <row r="84" spans="1:8">
      <c r="A84" s="20" t="s">
        <v>176</v>
      </c>
      <c r="B84" s="17">
        <f t="shared" si="1"/>
        <v>5.9002433090024331</v>
      </c>
      <c r="C84" s="17">
        <f>'[1]Балка 35 Ш2'!G69</f>
        <v>485</v>
      </c>
      <c r="D84" s="18"/>
      <c r="E84" s="19"/>
      <c r="F84" s="19" t="s">
        <v>177</v>
      </c>
      <c r="G84" s="19">
        <v>82.2</v>
      </c>
      <c r="H84" s="18"/>
    </row>
    <row r="85" spans="1:8">
      <c r="A85" s="20" t="s">
        <v>178</v>
      </c>
      <c r="B85" s="17">
        <f t="shared" si="1"/>
        <v>6.0975609756097562</v>
      </c>
      <c r="C85" s="17">
        <f>'[1]Балка 36'!G69</f>
        <v>300</v>
      </c>
      <c r="D85" s="18"/>
      <c r="E85" s="19"/>
      <c r="F85" s="19" t="s">
        <v>179</v>
      </c>
      <c r="G85" s="19">
        <v>49.2</v>
      </c>
      <c r="H85" s="18"/>
    </row>
    <row r="86" spans="1:8">
      <c r="A86" s="20" t="s">
        <v>180</v>
      </c>
      <c r="B86" s="17">
        <f t="shared" si="1"/>
        <v>12</v>
      </c>
      <c r="C86" s="17">
        <f>'[1]Балка 36 М'!G69</f>
        <v>694.8</v>
      </c>
      <c r="D86" s="18">
        <v>3850</v>
      </c>
      <c r="E86" s="19" t="s">
        <v>100</v>
      </c>
      <c r="F86" s="19"/>
      <c r="G86" s="19">
        <v>57.9</v>
      </c>
      <c r="H86" s="18">
        <v>640</v>
      </c>
    </row>
    <row r="87" spans="1:8">
      <c r="A87" s="20" t="s">
        <v>181</v>
      </c>
      <c r="B87" s="17">
        <f t="shared" si="1"/>
        <v>24</v>
      </c>
      <c r="C87" s="17">
        <f>'[1]Балка 40 К1'!G69</f>
        <v>3312</v>
      </c>
      <c r="D87" s="18">
        <v>4950</v>
      </c>
      <c r="E87" s="19" t="s">
        <v>100</v>
      </c>
      <c r="F87" s="19"/>
      <c r="G87" s="19">
        <v>138</v>
      </c>
      <c r="H87" s="18">
        <v>900</v>
      </c>
    </row>
    <row r="88" spans="1:8">
      <c r="A88" s="20" t="s">
        <v>182</v>
      </c>
      <c r="B88" s="17">
        <f t="shared" si="1"/>
        <v>6.3</v>
      </c>
      <c r="C88" s="17">
        <f>'[1]Балка 40 Ш2'!G69</f>
        <v>672.21</v>
      </c>
      <c r="D88" s="18">
        <v>3800</v>
      </c>
      <c r="E88" s="19"/>
      <c r="F88" s="19" t="s">
        <v>183</v>
      </c>
      <c r="G88" s="19">
        <v>106.7</v>
      </c>
      <c r="H88" s="18">
        <v>640</v>
      </c>
    </row>
    <row r="89" spans="1:8">
      <c r="A89" s="20" t="s">
        <v>184</v>
      </c>
      <c r="B89" s="17">
        <f t="shared" si="1"/>
        <v>51.39473684210526</v>
      </c>
      <c r="C89" s="17">
        <f>'[1]Балка 45 Б2'!G69</f>
        <v>3906</v>
      </c>
      <c r="D89" s="18">
        <v>2700</v>
      </c>
      <c r="E89" s="19" t="s">
        <v>100</v>
      </c>
      <c r="F89" s="19" t="s">
        <v>185</v>
      </c>
      <c r="G89" s="19">
        <v>76</v>
      </c>
      <c r="H89" s="18">
        <v>450</v>
      </c>
    </row>
    <row r="90" spans="1:8">
      <c r="A90" s="20" t="s">
        <v>186</v>
      </c>
      <c r="B90" s="17">
        <f t="shared" si="1"/>
        <v>36</v>
      </c>
      <c r="C90" s="17">
        <f>'[1]Балка 45 Ш1'!G69</f>
        <v>4446</v>
      </c>
      <c r="D90" s="18">
        <v>4300</v>
      </c>
      <c r="E90" s="19" t="s">
        <v>100</v>
      </c>
      <c r="F90" s="19"/>
      <c r="G90" s="19">
        <v>123.5</v>
      </c>
      <c r="H90" s="18">
        <v>730</v>
      </c>
    </row>
    <row r="91" spans="1:8">
      <c r="A91" s="20" t="s">
        <v>187</v>
      </c>
      <c r="B91" s="17">
        <f t="shared" si="1"/>
        <v>5.8999999999999995</v>
      </c>
      <c r="C91" s="17">
        <f>'[1]Балка 45 М'!G69</f>
        <v>460.2</v>
      </c>
      <c r="D91" s="18">
        <v>4290</v>
      </c>
      <c r="E91" s="19"/>
      <c r="F91" s="19" t="s">
        <v>188</v>
      </c>
      <c r="G91" s="19">
        <v>78</v>
      </c>
      <c r="H91" s="18">
        <v>720</v>
      </c>
    </row>
    <row r="92" spans="1:8">
      <c r="A92" s="20" t="s">
        <v>189</v>
      </c>
      <c r="B92" s="17">
        <f t="shared" si="1"/>
        <v>52.7</v>
      </c>
      <c r="C92" s="17">
        <f>'[1]Балка 50 Б1'!G69</f>
        <v>3820.75</v>
      </c>
      <c r="D92" s="18">
        <v>3950</v>
      </c>
      <c r="E92" s="19" t="s">
        <v>190</v>
      </c>
      <c r="F92" s="19" t="s">
        <v>191</v>
      </c>
      <c r="G92" s="19">
        <v>72.5</v>
      </c>
      <c r="H92" s="18">
        <v>665</v>
      </c>
    </row>
    <row r="93" spans="1:8">
      <c r="A93" s="20" t="s">
        <v>192</v>
      </c>
      <c r="B93" s="17">
        <f t="shared" si="1"/>
        <v>30.795096322241683</v>
      </c>
      <c r="C93" s="17">
        <f>'[1]Балка 50 Ш1'!G69</f>
        <v>3516.8</v>
      </c>
      <c r="D93" s="18">
        <v>6200</v>
      </c>
      <c r="E93" s="19" t="s">
        <v>100</v>
      </c>
      <c r="F93" s="19" t="s">
        <v>193</v>
      </c>
      <c r="G93" s="19">
        <v>114.2</v>
      </c>
      <c r="H93" s="18">
        <v>1030</v>
      </c>
    </row>
    <row r="94" spans="1:8">
      <c r="A94" s="20" t="s">
        <v>194</v>
      </c>
      <c r="B94" s="17">
        <f t="shared" si="1"/>
        <v>42.5</v>
      </c>
      <c r="C94" s="17">
        <f>'[1]Балка 50 Ш2'!G69</f>
        <v>5882</v>
      </c>
      <c r="D94" s="18">
        <v>7500</v>
      </c>
      <c r="E94" s="19" t="s">
        <v>100</v>
      </c>
      <c r="F94" s="19" t="s">
        <v>195</v>
      </c>
      <c r="G94" s="19">
        <v>138.4</v>
      </c>
      <c r="H94" s="18">
        <v>1250</v>
      </c>
    </row>
    <row r="95" spans="1:8">
      <c r="A95" s="20" t="s">
        <v>196</v>
      </c>
      <c r="B95" s="17">
        <f t="shared" si="1"/>
        <v>8.3932584269662929</v>
      </c>
      <c r="C95" s="17">
        <f>'[1]Балка 55 Б1'!G69</f>
        <v>747</v>
      </c>
      <c r="D95" s="18">
        <v>3950</v>
      </c>
      <c r="E95" s="19"/>
      <c r="F95" s="19" t="s">
        <v>197</v>
      </c>
      <c r="G95" s="19">
        <v>89</v>
      </c>
      <c r="H95" s="18">
        <v>800</v>
      </c>
    </row>
    <row r="96" spans="1:8">
      <c r="A96" s="20" t="s">
        <v>198</v>
      </c>
      <c r="B96" s="17">
        <f t="shared" si="1"/>
        <v>11.999999999999998</v>
      </c>
      <c r="C96" s="17">
        <f>'[1]Балка 55 Б2'!G69</f>
        <v>1174.8</v>
      </c>
      <c r="D96" s="18">
        <v>5300</v>
      </c>
      <c r="E96" s="19" t="s">
        <v>100</v>
      </c>
      <c r="F96" s="19"/>
      <c r="G96" s="19">
        <v>97.9</v>
      </c>
      <c r="H96" s="18">
        <v>885</v>
      </c>
    </row>
    <row r="97" spans="1:8">
      <c r="A97" s="20" t="s">
        <v>199</v>
      </c>
      <c r="B97" s="17">
        <f t="shared" si="1"/>
        <v>12</v>
      </c>
      <c r="C97" s="17">
        <f>'[1]Балка 60 Б2'!G69</f>
        <v>1266</v>
      </c>
      <c r="D97" s="18">
        <v>5700</v>
      </c>
      <c r="E97" s="19" t="s">
        <v>100</v>
      </c>
      <c r="F97" s="19"/>
      <c r="G97" s="19">
        <v>105.5</v>
      </c>
      <c r="H97" s="18">
        <v>950</v>
      </c>
    </row>
    <row r="98" spans="1:8">
      <c r="A98" s="20" t="s">
        <v>200</v>
      </c>
      <c r="B98" s="17">
        <f t="shared" si="1"/>
        <v>106</v>
      </c>
      <c r="C98" s="17">
        <f>'[1]Швеллер 6,5'!G69</f>
        <v>636</v>
      </c>
      <c r="D98" s="18">
        <v>258</v>
      </c>
      <c r="E98" s="19" t="s">
        <v>100</v>
      </c>
      <c r="F98" s="19" t="s">
        <v>105</v>
      </c>
      <c r="G98" s="19">
        <v>6</v>
      </c>
      <c r="H98" s="18">
        <v>42</v>
      </c>
    </row>
    <row r="99" spans="1:8">
      <c r="A99" s="20" t="s">
        <v>201</v>
      </c>
      <c r="B99" s="17">
        <f t="shared" si="1"/>
        <v>5.5986842105263168</v>
      </c>
      <c r="C99" s="17">
        <f>'[1]Швеллер 8 х гн'!G69</f>
        <v>25.53</v>
      </c>
      <c r="D99" s="18">
        <v>228</v>
      </c>
      <c r="E99" s="19"/>
      <c r="F99" s="19" t="s">
        <v>202</v>
      </c>
      <c r="G99" s="19">
        <v>4.5599999999999996</v>
      </c>
      <c r="H99" s="18">
        <v>40</v>
      </c>
    </row>
    <row r="100" spans="1:8">
      <c r="A100" s="20" t="s">
        <v>203</v>
      </c>
      <c r="B100" s="17">
        <f t="shared" si="1"/>
        <v>90.200000000000074</v>
      </c>
      <c r="C100" s="17">
        <f>'[1]Швеллер 8П'!G69</f>
        <v>635.91000000000054</v>
      </c>
      <c r="D100" s="18">
        <v>394</v>
      </c>
      <c r="E100" s="19" t="s">
        <v>100</v>
      </c>
      <c r="F100" s="19" t="s">
        <v>204</v>
      </c>
      <c r="G100" s="19">
        <v>7.05</v>
      </c>
      <c r="H100" s="18">
        <v>60</v>
      </c>
    </row>
    <row r="101" spans="1:8">
      <c r="A101" s="20" t="s">
        <v>205</v>
      </c>
      <c r="B101" s="17">
        <f t="shared" si="1"/>
        <v>148.70000000000005</v>
      </c>
      <c r="C101" s="17">
        <f>'[1]Швеллер 10'!G69</f>
        <v>1308.5600000000004</v>
      </c>
      <c r="D101" s="18">
        <v>518</v>
      </c>
      <c r="E101" s="19" t="s">
        <v>206</v>
      </c>
      <c r="F101" s="19" t="s">
        <v>207</v>
      </c>
      <c r="G101" s="19">
        <v>8.8000000000000007</v>
      </c>
      <c r="H101" s="18">
        <v>75</v>
      </c>
    </row>
    <row r="102" spans="1:8">
      <c r="A102" s="20" t="s">
        <v>208</v>
      </c>
      <c r="B102" s="17">
        <f t="shared" si="1"/>
        <v>41.299655568312282</v>
      </c>
      <c r="C102" s="17">
        <f>'[1]Швеллер 12 х гн'!G69</f>
        <v>359.72</v>
      </c>
      <c r="D102" s="18">
        <v>380</v>
      </c>
      <c r="E102" s="19" t="s">
        <v>100</v>
      </c>
      <c r="F102" s="19" t="s">
        <v>209</v>
      </c>
      <c r="G102" s="19">
        <v>8.7100000000000009</v>
      </c>
      <c r="H102" s="18">
        <v>65</v>
      </c>
    </row>
    <row r="103" spans="1:8">
      <c r="A103" s="20" t="s">
        <v>210</v>
      </c>
      <c r="B103" s="17">
        <f t="shared" si="1"/>
        <v>144.88942307692307</v>
      </c>
      <c r="C103" s="17">
        <f>'[1]Швеллер 12 '!G69</f>
        <v>1506.85</v>
      </c>
      <c r="D103" s="18">
        <v>625</v>
      </c>
      <c r="E103" s="19" t="s">
        <v>100</v>
      </c>
      <c r="F103" s="19" t="s">
        <v>211</v>
      </c>
      <c r="G103" s="19">
        <v>10.4</v>
      </c>
      <c r="H103" s="18">
        <v>90</v>
      </c>
    </row>
    <row r="104" spans="1:8">
      <c r="A104" s="20" t="s">
        <v>212</v>
      </c>
      <c r="B104" s="17">
        <f t="shared" si="1"/>
        <v>167.21946564885499</v>
      </c>
      <c r="C104" s="17">
        <f>'[1]Швеллер 14 П'!G69</f>
        <v>2190.5750000000003</v>
      </c>
      <c r="D104" s="18">
        <v>698</v>
      </c>
      <c r="E104" s="19" t="s">
        <v>100</v>
      </c>
      <c r="F104" s="19" t="s">
        <v>213</v>
      </c>
      <c r="G104" s="19">
        <v>13.1</v>
      </c>
      <c r="H104" s="18">
        <v>115</v>
      </c>
    </row>
    <row r="105" spans="1:8">
      <c r="A105" s="20" t="s">
        <v>214</v>
      </c>
      <c r="B105" s="17">
        <f t="shared" si="1"/>
        <v>1</v>
      </c>
      <c r="C105" s="17">
        <f>'[1]Швеллер 16 х гн'!G69</f>
        <v>11.85</v>
      </c>
      <c r="D105" s="18">
        <v>590</v>
      </c>
      <c r="E105" s="19"/>
      <c r="F105" s="19" t="s">
        <v>215</v>
      </c>
      <c r="G105" s="19">
        <v>11.85</v>
      </c>
      <c r="H105" s="18">
        <v>100</v>
      </c>
    </row>
    <row r="106" spans="1:8">
      <c r="A106" s="20" t="s">
        <v>216</v>
      </c>
      <c r="B106" s="17">
        <f t="shared" si="1"/>
        <v>493.65172413793101</v>
      </c>
      <c r="C106" s="17">
        <f>'[1]Швеллер 16'!G69</f>
        <v>7157.95</v>
      </c>
      <c r="D106" s="18">
        <v>878</v>
      </c>
      <c r="E106" s="19" t="s">
        <v>100</v>
      </c>
      <c r="F106" s="19" t="s">
        <v>217</v>
      </c>
      <c r="G106" s="19">
        <v>14.5</v>
      </c>
      <c r="H106" s="18">
        <v>145</v>
      </c>
    </row>
    <row r="107" spans="1:8">
      <c r="A107" s="20" t="s">
        <v>218</v>
      </c>
      <c r="B107" s="17">
        <f t="shared" si="1"/>
        <v>46.79999999999999</v>
      </c>
      <c r="C107" s="17">
        <f>'[1]Швеллер 18 У'!G69</f>
        <v>762.83999999999992</v>
      </c>
      <c r="D107" s="18">
        <v>978</v>
      </c>
      <c r="E107" s="19" t="s">
        <v>100</v>
      </c>
      <c r="F107" s="19" t="s">
        <v>219</v>
      </c>
      <c r="G107" s="19">
        <v>16.3</v>
      </c>
      <c r="H107" s="18">
        <v>165</v>
      </c>
    </row>
    <row r="108" spans="1:8">
      <c r="A108" s="20" t="s">
        <v>220</v>
      </c>
      <c r="B108" s="17">
        <f t="shared" si="1"/>
        <v>-3.716833604179872E-15</v>
      </c>
      <c r="C108" s="17">
        <f>'[1]Швеллер 20'!G69</f>
        <v>-6.8389738316909643E-14</v>
      </c>
      <c r="D108" s="18">
        <v>1445</v>
      </c>
      <c r="E108" s="19"/>
      <c r="F108" s="19"/>
      <c r="G108" s="19">
        <v>18.399999999999999</v>
      </c>
      <c r="H108" s="18">
        <v>240</v>
      </c>
    </row>
    <row r="109" spans="1:8">
      <c r="A109" s="20" t="s">
        <v>221</v>
      </c>
      <c r="B109" s="17">
        <f t="shared" si="1"/>
        <v>29.200000000000003</v>
      </c>
      <c r="C109" s="17">
        <f>'[1]Швеллер 22'!G69</f>
        <v>613.20000000000005</v>
      </c>
      <c r="D109" s="18">
        <v>1590</v>
      </c>
      <c r="E109" s="19" t="s">
        <v>100</v>
      </c>
      <c r="F109" s="19" t="s">
        <v>222</v>
      </c>
      <c r="G109" s="19">
        <v>21</v>
      </c>
      <c r="H109" s="18">
        <v>235</v>
      </c>
    </row>
    <row r="110" spans="1:8">
      <c r="A110" s="20" t="s">
        <v>223</v>
      </c>
      <c r="B110" s="17">
        <f t="shared" si="1"/>
        <v>35.9</v>
      </c>
      <c r="C110" s="17">
        <f>'[1]Швеллер 24'!G69</f>
        <v>861.6</v>
      </c>
      <c r="D110" s="18">
        <v>1840</v>
      </c>
      <c r="E110" s="19" t="s">
        <v>100</v>
      </c>
      <c r="F110" s="19" t="s">
        <v>224</v>
      </c>
      <c r="G110" s="19">
        <v>24</v>
      </c>
      <c r="H110" s="18">
        <v>280</v>
      </c>
    </row>
    <row r="111" spans="1:8">
      <c r="A111" s="20" t="s">
        <v>225</v>
      </c>
      <c r="B111" s="17">
        <f t="shared" si="1"/>
        <v>6.4498194945848377</v>
      </c>
      <c r="C111" s="17">
        <f>'[1]Швеллер 27'!G69</f>
        <v>178.66</v>
      </c>
      <c r="D111" s="18">
        <v>1950</v>
      </c>
      <c r="E111" s="19"/>
      <c r="F111" s="19" t="s">
        <v>226</v>
      </c>
      <c r="G111" s="19">
        <v>27.7</v>
      </c>
      <c r="H111" s="18">
        <v>350</v>
      </c>
    </row>
    <row r="112" spans="1:8">
      <c r="A112" s="20" t="s">
        <v>227</v>
      </c>
      <c r="B112" s="17">
        <f t="shared" si="1"/>
        <v>29.3</v>
      </c>
      <c r="C112" s="17">
        <f>'[1]Швеллер 30'!G69</f>
        <v>937.6</v>
      </c>
      <c r="D112" s="18">
        <v>2150</v>
      </c>
      <c r="E112" s="19" t="s">
        <v>100</v>
      </c>
      <c r="F112" s="19"/>
      <c r="G112" s="19">
        <v>32</v>
      </c>
      <c r="H112" s="18">
        <v>350</v>
      </c>
    </row>
    <row r="113" spans="1:8">
      <c r="A113" s="22" t="s">
        <v>228</v>
      </c>
      <c r="B113" s="17">
        <f t="shared" si="1"/>
        <v>300</v>
      </c>
      <c r="C113" s="17">
        <f>'[1]Шестигранник 22 ст.40Х'!G69</f>
        <v>987</v>
      </c>
      <c r="D113" s="18">
        <v>110</v>
      </c>
      <c r="E113" s="19" t="s">
        <v>229</v>
      </c>
      <c r="F113" s="19"/>
      <c r="G113" s="19">
        <v>3.29</v>
      </c>
      <c r="H113" s="18">
        <v>45</v>
      </c>
    </row>
    <row r="114" spans="1:8">
      <c r="A114" s="22" t="s">
        <v>230</v>
      </c>
      <c r="B114" s="17">
        <f t="shared" si="1"/>
        <v>3.8497729852440421</v>
      </c>
      <c r="C114" s="17">
        <f>'[1]Шестигранник 38'!G69</f>
        <v>33.916500000000013</v>
      </c>
      <c r="D114" s="18">
        <v>295</v>
      </c>
      <c r="E114" s="19"/>
      <c r="F114" s="19" t="s">
        <v>231</v>
      </c>
      <c r="G114" s="19">
        <v>8.81</v>
      </c>
      <c r="H114" s="18">
        <v>70</v>
      </c>
    </row>
    <row r="115" spans="1:8">
      <c r="A115" s="22" t="s">
        <v>232</v>
      </c>
      <c r="B115" s="17"/>
      <c r="C115" s="17">
        <f>'[1]Отлив оц. окно 170мм'!G69</f>
        <v>10</v>
      </c>
      <c r="D115" s="18">
        <v>145</v>
      </c>
      <c r="E115" s="19" t="s">
        <v>233</v>
      </c>
      <c r="F115" s="19"/>
      <c r="G115" s="19"/>
      <c r="H115" s="18"/>
    </row>
    <row r="116" spans="1:8">
      <c r="A116" s="22" t="s">
        <v>234</v>
      </c>
      <c r="B116" s="17"/>
      <c r="C116" s="17">
        <f>'[1]Ендова оц.300х300 нижняя'!G69</f>
        <v>3</v>
      </c>
      <c r="D116" s="18">
        <v>200</v>
      </c>
      <c r="E116" s="19" t="s">
        <v>233</v>
      </c>
      <c r="F116" s="19"/>
      <c r="G116" s="19"/>
      <c r="H116" s="18"/>
    </row>
    <row r="117" spans="1:8">
      <c r="A117" s="22" t="s">
        <v>235</v>
      </c>
      <c r="B117" s="17"/>
      <c r="C117" s="17">
        <f>'[1]Профлист ЛКПОЦ(шоколад) 2-х сто'!G69</f>
        <v>167</v>
      </c>
      <c r="D117" s="18">
        <v>740</v>
      </c>
      <c r="E117" s="19" t="s">
        <v>236</v>
      </c>
      <c r="F117" s="19"/>
      <c r="G117" s="19"/>
      <c r="H117" s="18"/>
    </row>
    <row r="118" spans="1:8">
      <c r="A118" s="22" t="s">
        <v>237</v>
      </c>
      <c r="B118" s="17"/>
      <c r="C118" s="17">
        <f>'[1]Профлист ЛКПОЦ(шоколад) '!G69</f>
        <v>251</v>
      </c>
      <c r="D118" s="18">
        <v>670</v>
      </c>
      <c r="E118" s="19" t="s">
        <v>238</v>
      </c>
      <c r="F118" s="19"/>
      <c r="G118" s="19"/>
      <c r="H118" s="18"/>
    </row>
    <row r="119" spans="1:8">
      <c r="A119" s="22" t="s">
        <v>239</v>
      </c>
      <c r="B119" s="17"/>
      <c r="C119" s="17">
        <f>'[1]Профлист ЛКПОЦ(зел мох)6005 '!G69</f>
        <v>200</v>
      </c>
      <c r="D119" s="18">
        <v>670</v>
      </c>
      <c r="E119" s="19" t="s">
        <v>238</v>
      </c>
      <c r="F119" s="19"/>
      <c r="G119" s="19"/>
      <c r="H119" s="18"/>
    </row>
    <row r="120" spans="1:8">
      <c r="A120" s="22" t="s">
        <v>240</v>
      </c>
      <c r="B120" s="17"/>
      <c r="C120" s="17">
        <f>'[1]Профлист ЛКПОЦ(рубинкр)3003'!G69</f>
        <v>25</v>
      </c>
      <c r="D120" s="18">
        <v>640</v>
      </c>
      <c r="E120" s="19" t="s">
        <v>238</v>
      </c>
      <c r="F120" s="19"/>
      <c r="G120" s="19"/>
      <c r="H120" s="18"/>
    </row>
    <row r="121" spans="1:8">
      <c r="A121" s="22" t="s">
        <v>241</v>
      </c>
      <c r="B121" s="17"/>
      <c r="C121" s="17">
        <f>'[1]Профлист ЛКПОЦ(вишня)3005'!G69</f>
        <v>296</v>
      </c>
      <c r="D121" s="18">
        <v>670</v>
      </c>
      <c r="E121" s="19" t="s">
        <v>238</v>
      </c>
      <c r="F121" s="19"/>
      <c r="G121" s="19"/>
      <c r="H121" s="18"/>
    </row>
    <row r="122" spans="1:8">
      <c r="A122" s="22" t="s">
        <v>242</v>
      </c>
      <c r="B122" s="17"/>
      <c r="C122" s="17">
        <f>'[1]Профлист ЛКПОЦ(синульт)5002'!G69</f>
        <v>100</v>
      </c>
      <c r="D122" s="18">
        <v>640</v>
      </c>
      <c r="E122" s="19" t="s">
        <v>238</v>
      </c>
      <c r="F122" s="19"/>
      <c r="G122" s="19"/>
      <c r="H122" s="18"/>
    </row>
    <row r="123" spans="1:8">
      <c r="A123" s="20" t="s">
        <v>243</v>
      </c>
      <c r="B123" s="17"/>
      <c r="C123" s="17">
        <f>'[1]Профлист оцинкованный'!G69</f>
        <v>36</v>
      </c>
      <c r="D123" s="18">
        <v>610</v>
      </c>
      <c r="E123" s="19" t="s">
        <v>238</v>
      </c>
      <c r="F123" s="19"/>
      <c r="G123" s="19"/>
      <c r="H123" s="18"/>
    </row>
    <row r="124" spans="1:8">
      <c r="A124" s="20" t="s">
        <v>244</v>
      </c>
      <c r="B124" s="23"/>
      <c r="C124" s="17">
        <f>'[1]Лист оцинкованный'!G69</f>
        <v>6</v>
      </c>
      <c r="D124" s="18">
        <v>780</v>
      </c>
      <c r="E124" s="19" t="s">
        <v>245</v>
      </c>
      <c r="F124" s="19"/>
      <c r="G124" s="19"/>
      <c r="H124" s="18"/>
    </row>
    <row r="125" spans="1:8">
      <c r="A125" s="20" t="s">
        <v>246</v>
      </c>
      <c r="B125" s="23"/>
      <c r="C125" s="17">
        <f>'[1]Лист ПВЛ-408'!G69</f>
        <v>1</v>
      </c>
      <c r="D125" s="18">
        <v>2350</v>
      </c>
      <c r="E125" s="19" t="s">
        <v>247</v>
      </c>
      <c r="F125" s="19"/>
      <c r="G125" s="19">
        <v>47</v>
      </c>
      <c r="H125" s="18">
        <v>250</v>
      </c>
    </row>
    <row r="126" spans="1:8">
      <c r="A126" s="20" t="s">
        <v>248</v>
      </c>
      <c r="B126" s="23"/>
      <c r="C126" s="17">
        <f>'[1]Лист гк 1,5мм 1250х2500'!G69</f>
        <v>47</v>
      </c>
      <c r="D126" s="18">
        <v>2090</v>
      </c>
      <c r="E126" s="19" t="s">
        <v>245</v>
      </c>
      <c r="F126" s="19"/>
      <c r="G126" s="19">
        <v>38</v>
      </c>
      <c r="H126" s="18">
        <v>150</v>
      </c>
    </row>
    <row r="127" spans="1:8">
      <c r="A127" s="20" t="s">
        <v>249</v>
      </c>
      <c r="B127" s="17"/>
      <c r="C127" s="17">
        <f>'[1]Лист гк 2,0мм 1250х2500 '!G69</f>
        <v>41</v>
      </c>
      <c r="D127" s="18">
        <v>2670</v>
      </c>
      <c r="E127" s="19" t="s">
        <v>245</v>
      </c>
      <c r="F127" s="19"/>
      <c r="G127" s="19">
        <v>50</v>
      </c>
      <c r="H127" s="18">
        <v>200</v>
      </c>
    </row>
    <row r="128" spans="1:8">
      <c r="A128" s="20" t="s">
        <v>250</v>
      </c>
      <c r="B128" s="17"/>
      <c r="C128" s="17">
        <f>'[1]Лист гк 2,5мм рифл1250х2500'!G69</f>
        <v>29</v>
      </c>
      <c r="D128" s="18">
        <v>3770</v>
      </c>
      <c r="E128" s="19" t="s">
        <v>245</v>
      </c>
      <c r="F128" s="19"/>
      <c r="G128" s="19"/>
      <c r="H128" s="18">
        <v>300</v>
      </c>
    </row>
    <row r="129" spans="1:8">
      <c r="A129" s="16" t="s">
        <v>251</v>
      </c>
      <c r="B129" s="17"/>
      <c r="C129" s="17">
        <v>1</v>
      </c>
      <c r="D129" s="18">
        <v>1800</v>
      </c>
      <c r="E129" s="19" t="s">
        <v>252</v>
      </c>
      <c r="F129" s="19"/>
      <c r="G129" s="19">
        <v>37</v>
      </c>
      <c r="H129" s="18">
        <v>350</v>
      </c>
    </row>
    <row r="130" spans="1:8">
      <c r="A130" s="16" t="s">
        <v>251</v>
      </c>
      <c r="B130" s="17"/>
      <c r="C130" s="17">
        <f>'[1]Лист гк 3,0мм 1250х2500'!G69</f>
        <v>61</v>
      </c>
      <c r="D130" s="18">
        <v>3850</v>
      </c>
      <c r="E130" s="19" t="s">
        <v>245</v>
      </c>
      <c r="F130" s="19"/>
      <c r="G130" s="19">
        <v>74</v>
      </c>
      <c r="H130" s="18">
        <v>350</v>
      </c>
    </row>
    <row r="131" spans="1:8">
      <c r="A131" s="20" t="s">
        <v>253</v>
      </c>
      <c r="B131" s="17"/>
      <c r="C131" s="17">
        <f>'[1]Лист гк 3,0мм риф 1250х2500'!G69</f>
        <v>23</v>
      </c>
      <c r="D131" s="18">
        <v>4050</v>
      </c>
      <c r="E131" s="19" t="s">
        <v>245</v>
      </c>
      <c r="F131" s="19"/>
      <c r="G131" s="19">
        <v>75</v>
      </c>
      <c r="H131" s="18">
        <v>350</v>
      </c>
    </row>
    <row r="132" spans="1:8">
      <c r="A132" s="16" t="s">
        <v>254</v>
      </c>
      <c r="B132" s="17"/>
      <c r="C132" s="17">
        <v>1</v>
      </c>
      <c r="D132" s="18">
        <v>4300</v>
      </c>
      <c r="E132" s="19" t="s">
        <v>255</v>
      </c>
      <c r="F132" s="19"/>
      <c r="G132" s="19"/>
      <c r="H132" s="18">
        <v>480</v>
      </c>
    </row>
    <row r="133" spans="1:8">
      <c r="A133" s="16" t="s">
        <v>254</v>
      </c>
      <c r="B133" s="17"/>
      <c r="C133" s="17">
        <f>'[1]Лист гк 4,0мм 1500х6000'!G69</f>
        <v>1</v>
      </c>
      <c r="D133" s="18">
        <v>14950</v>
      </c>
      <c r="E133" s="19" t="s">
        <v>256</v>
      </c>
      <c r="F133" s="19"/>
      <c r="G133" s="19">
        <v>290</v>
      </c>
      <c r="H133" s="18">
        <v>480</v>
      </c>
    </row>
    <row r="134" spans="1:8">
      <c r="A134" s="16" t="s">
        <v>257</v>
      </c>
      <c r="B134" s="17"/>
      <c r="C134" s="17">
        <v>1</v>
      </c>
      <c r="D134" s="18">
        <v>8500</v>
      </c>
      <c r="E134" s="19" t="s">
        <v>258</v>
      </c>
      <c r="F134" s="19"/>
      <c r="G134" s="19"/>
      <c r="H134" s="18">
        <v>480</v>
      </c>
    </row>
    <row r="135" spans="1:8">
      <c r="A135" s="16" t="s">
        <v>257</v>
      </c>
      <c r="B135" s="17"/>
      <c r="C135" s="17">
        <f>'[1]Лист гк 4,0мм рифл1250х6000'!G69</f>
        <v>15</v>
      </c>
      <c r="D135" s="18">
        <v>12300</v>
      </c>
      <c r="E135" s="19" t="s">
        <v>259</v>
      </c>
      <c r="F135" s="19"/>
      <c r="G135" s="19">
        <v>245</v>
      </c>
      <c r="H135" s="18">
        <v>450</v>
      </c>
    </row>
    <row r="136" spans="1:8">
      <c r="A136" s="16" t="s">
        <v>260</v>
      </c>
      <c r="B136" s="17"/>
      <c r="C136" s="17">
        <v>1</v>
      </c>
      <c r="D136" s="18">
        <v>7750</v>
      </c>
      <c r="E136" s="19" t="s">
        <v>261</v>
      </c>
      <c r="F136" s="19"/>
      <c r="G136" s="19"/>
      <c r="H136" s="18">
        <v>500</v>
      </c>
    </row>
    <row r="137" spans="1:8">
      <c r="A137" s="16" t="s">
        <v>260</v>
      </c>
      <c r="B137" s="17"/>
      <c r="C137" s="17">
        <f>'[1]Лист гк 5,0мм 1500х6000'!G69</f>
        <v>5</v>
      </c>
      <c r="D137" s="18">
        <v>15400</v>
      </c>
      <c r="E137" s="19" t="s">
        <v>256</v>
      </c>
      <c r="F137" s="19"/>
      <c r="G137" s="19">
        <v>350</v>
      </c>
      <c r="H137" s="18">
        <v>500</v>
      </c>
    </row>
    <row r="138" spans="1:8">
      <c r="A138" s="16" t="s">
        <v>262</v>
      </c>
      <c r="B138" s="17"/>
      <c r="C138" s="17">
        <f>'[1]Лист гк 5,0мм рифл1250х6000 '!G69</f>
        <v>2</v>
      </c>
      <c r="D138" s="18">
        <v>13250</v>
      </c>
      <c r="E138" s="19" t="s">
        <v>259</v>
      </c>
      <c r="F138" s="24" t="s">
        <v>263</v>
      </c>
      <c r="G138" s="19">
        <v>300</v>
      </c>
      <c r="H138" s="18">
        <v>450</v>
      </c>
    </row>
    <row r="139" spans="1:8">
      <c r="A139" s="16" t="s">
        <v>264</v>
      </c>
      <c r="B139" s="17"/>
      <c r="C139" s="17">
        <v>1</v>
      </c>
      <c r="D139" s="18">
        <v>400</v>
      </c>
      <c r="E139" s="19" t="s">
        <v>265</v>
      </c>
      <c r="F139" s="19"/>
      <c r="G139" s="19"/>
      <c r="H139" s="18">
        <v>600</v>
      </c>
    </row>
    <row r="140" spans="1:8">
      <c r="A140" s="16" t="s">
        <v>264</v>
      </c>
      <c r="B140" s="17"/>
      <c r="C140" s="17">
        <v>1</v>
      </c>
      <c r="D140" s="18">
        <v>16300</v>
      </c>
      <c r="E140" s="19" t="s">
        <v>266</v>
      </c>
      <c r="F140" s="19"/>
      <c r="G140" s="19"/>
      <c r="H140" s="18">
        <v>600</v>
      </c>
    </row>
    <row r="141" spans="1:8">
      <c r="A141" s="16" t="s">
        <v>264</v>
      </c>
      <c r="B141" s="17"/>
      <c r="C141" s="17">
        <f>'[1]Лист гк 6,0мм 1500х6000'!G69</f>
        <v>3</v>
      </c>
      <c r="D141" s="18">
        <v>21700</v>
      </c>
      <c r="E141" s="19" t="s">
        <v>256</v>
      </c>
      <c r="F141" s="19"/>
      <c r="G141" s="19">
        <v>425</v>
      </c>
      <c r="H141" s="18">
        <v>600</v>
      </c>
    </row>
    <row r="142" spans="1:8">
      <c r="A142" s="16" t="s">
        <v>267</v>
      </c>
      <c r="B142" s="25"/>
      <c r="C142" s="17">
        <f>'[1]Лист гк 7,0мм 1500х3000'!G69</f>
        <v>1</v>
      </c>
      <c r="D142" s="18">
        <v>11100</v>
      </c>
      <c r="E142" s="19" t="s">
        <v>268</v>
      </c>
      <c r="F142" s="19"/>
      <c r="G142" s="19">
        <v>250</v>
      </c>
      <c r="H142" s="18">
        <v>700</v>
      </c>
    </row>
    <row r="143" spans="1:8">
      <c r="A143" s="16" t="s">
        <v>267</v>
      </c>
      <c r="B143" s="25"/>
      <c r="C143" s="17">
        <f>'[1]Лист гк 7,0мм 1500х6000'!G69</f>
        <v>4</v>
      </c>
      <c r="D143" s="18">
        <v>21900</v>
      </c>
      <c r="E143" s="19" t="s">
        <v>256</v>
      </c>
      <c r="F143" s="19"/>
      <c r="G143" s="19">
        <v>500</v>
      </c>
      <c r="H143" s="18">
        <v>700</v>
      </c>
    </row>
    <row r="144" spans="1:8">
      <c r="A144" s="16" t="s">
        <v>269</v>
      </c>
      <c r="B144" s="25"/>
      <c r="C144" s="17">
        <v>1</v>
      </c>
      <c r="D144" s="18">
        <v>900</v>
      </c>
      <c r="E144" s="19" t="s">
        <v>270</v>
      </c>
      <c r="F144" s="19"/>
      <c r="G144" s="19"/>
      <c r="H144" s="18">
        <v>800</v>
      </c>
    </row>
    <row r="145" spans="1:8">
      <c r="A145" s="16" t="s">
        <v>271</v>
      </c>
      <c r="B145" s="25"/>
      <c r="C145" s="17">
        <v>1</v>
      </c>
      <c r="D145" s="18">
        <v>15400</v>
      </c>
      <c r="E145" s="19" t="s">
        <v>272</v>
      </c>
      <c r="F145" s="19"/>
      <c r="G145" s="19"/>
      <c r="H145" s="18">
        <v>850</v>
      </c>
    </row>
    <row r="146" spans="1:8">
      <c r="A146" s="16" t="s">
        <v>273</v>
      </c>
      <c r="B146" s="25"/>
      <c r="C146" s="17">
        <v>1</v>
      </c>
      <c r="D146" s="18">
        <v>7700</v>
      </c>
      <c r="E146" s="19" t="s">
        <v>274</v>
      </c>
      <c r="F146" s="19"/>
      <c r="G146" s="19"/>
      <c r="H146" s="18">
        <v>1000</v>
      </c>
    </row>
    <row r="147" spans="1:8">
      <c r="A147" s="16" t="s">
        <v>273</v>
      </c>
      <c r="B147" s="25"/>
      <c r="C147" s="17">
        <v>1</v>
      </c>
      <c r="D147" s="18">
        <v>8600</v>
      </c>
      <c r="E147" s="19" t="s">
        <v>275</v>
      </c>
      <c r="F147" s="19"/>
      <c r="G147" s="19"/>
      <c r="H147" s="18">
        <v>1000</v>
      </c>
    </row>
    <row r="148" spans="1:8">
      <c r="A148" s="16" t="s">
        <v>273</v>
      </c>
      <c r="B148" s="25"/>
      <c r="C148" s="17">
        <v>1</v>
      </c>
      <c r="D148" s="18">
        <v>15800</v>
      </c>
      <c r="E148" s="19" t="s">
        <v>276</v>
      </c>
      <c r="F148" s="19"/>
      <c r="G148" s="19"/>
      <c r="H148" s="18">
        <v>1000</v>
      </c>
    </row>
    <row r="149" spans="1:8">
      <c r="A149" s="16" t="s">
        <v>273</v>
      </c>
      <c r="B149" s="25"/>
      <c r="C149" s="17">
        <f>'[1]Лист гк 10,0мм 1500х6000'!G69</f>
        <v>3</v>
      </c>
      <c r="D149" s="18">
        <v>36700</v>
      </c>
      <c r="E149" s="19" t="s">
        <v>256</v>
      </c>
      <c r="F149" s="19"/>
      <c r="G149" s="19">
        <v>709</v>
      </c>
      <c r="H149" s="18">
        <v>1000</v>
      </c>
    </row>
    <row r="150" spans="1:8">
      <c r="A150" s="16" t="s">
        <v>273</v>
      </c>
      <c r="B150" s="25"/>
      <c r="C150" s="17">
        <v>1</v>
      </c>
      <c r="D150" s="18">
        <v>24600</v>
      </c>
      <c r="E150" s="19" t="s">
        <v>277</v>
      </c>
      <c r="F150" s="19"/>
      <c r="G150" s="19"/>
      <c r="H150" s="18">
        <v>1350</v>
      </c>
    </row>
    <row r="151" spans="1:8">
      <c r="A151" s="16" t="s">
        <v>273</v>
      </c>
      <c r="B151" s="25"/>
      <c r="C151" s="17">
        <f>'[1]Лист гк 10,0мм 2000х6000'!G69</f>
        <v>3</v>
      </c>
      <c r="D151" s="18">
        <v>46400</v>
      </c>
      <c r="E151" s="19" t="s">
        <v>278</v>
      </c>
      <c r="F151" s="19"/>
      <c r="G151" s="19"/>
      <c r="H151" s="18">
        <v>1350</v>
      </c>
    </row>
    <row r="152" spans="1:8">
      <c r="A152" s="16" t="s">
        <v>279</v>
      </c>
      <c r="B152" s="25"/>
      <c r="C152" s="17">
        <v>1</v>
      </c>
      <c r="D152" s="18">
        <v>24900</v>
      </c>
      <c r="E152" s="19" t="s">
        <v>280</v>
      </c>
      <c r="F152" s="19"/>
      <c r="G152" s="19"/>
      <c r="H152" s="18">
        <v>1600</v>
      </c>
    </row>
    <row r="153" spans="1:8">
      <c r="A153" s="16" t="s">
        <v>279</v>
      </c>
      <c r="B153" s="25"/>
      <c r="C153" s="17">
        <v>1</v>
      </c>
      <c r="D153" s="18">
        <v>58800</v>
      </c>
      <c r="E153" s="19" t="s">
        <v>256</v>
      </c>
      <c r="F153" s="19"/>
      <c r="G153" s="19">
        <v>1137</v>
      </c>
      <c r="H153" s="18">
        <v>1600</v>
      </c>
    </row>
    <row r="154" spans="1:8">
      <c r="A154" s="20" t="s">
        <v>281</v>
      </c>
      <c r="B154" s="17">
        <f t="shared" ref="B154:B238" si="2">C154/G154</f>
        <v>1617.0000000000002</v>
      </c>
      <c r="C154" s="17">
        <f>'[1]Труба пр.10х10х1,2'!G69</f>
        <v>565.95000000000005</v>
      </c>
      <c r="D154" s="18">
        <v>26</v>
      </c>
      <c r="E154" s="19" t="s">
        <v>13</v>
      </c>
      <c r="F154" s="19" t="s">
        <v>105</v>
      </c>
      <c r="G154" s="19">
        <v>0.35</v>
      </c>
      <c r="H154" s="18">
        <v>5</v>
      </c>
    </row>
    <row r="155" spans="1:8">
      <c r="A155" s="20" t="s">
        <v>282</v>
      </c>
      <c r="B155" s="17">
        <f t="shared" si="2"/>
        <v>1270</v>
      </c>
      <c r="C155" s="17">
        <f>'[1]Труба пр.15х15х1,2'!G69</f>
        <v>774.7</v>
      </c>
      <c r="D155" s="18">
        <v>38</v>
      </c>
      <c r="E155" s="19" t="s">
        <v>283</v>
      </c>
      <c r="F155" s="19"/>
      <c r="G155" s="19">
        <v>0.61</v>
      </c>
      <c r="H155" s="18">
        <v>7</v>
      </c>
    </row>
    <row r="156" spans="1:8">
      <c r="A156" s="20" t="s">
        <v>284</v>
      </c>
      <c r="B156" s="17">
        <f t="shared" si="2"/>
        <v>1606.9999999999995</v>
      </c>
      <c r="C156" s="17">
        <f>'[1]Труба пр.15х15х1,5'!G69</f>
        <v>1044.5499999999997</v>
      </c>
      <c r="D156" s="18">
        <v>45</v>
      </c>
      <c r="E156" s="19" t="s">
        <v>13</v>
      </c>
      <c r="F156" s="19"/>
      <c r="G156" s="19">
        <v>0.65</v>
      </c>
      <c r="H156" s="18">
        <v>8</v>
      </c>
    </row>
    <row r="157" spans="1:8">
      <c r="A157" s="20" t="s">
        <v>285</v>
      </c>
      <c r="B157" s="17">
        <f t="shared" si="2"/>
        <v>261.09999999999997</v>
      </c>
      <c r="C157" s="17">
        <f>'[1]Труба пр.20х20х1,5'!G69</f>
        <v>234.98999999999998</v>
      </c>
      <c r="D157" s="18">
        <v>51</v>
      </c>
      <c r="E157" s="19" t="s">
        <v>13</v>
      </c>
      <c r="F157" s="19"/>
      <c r="G157" s="19">
        <v>0.9</v>
      </c>
      <c r="H157" s="18">
        <v>9</v>
      </c>
    </row>
    <row r="158" spans="1:8">
      <c r="A158" s="20" t="s">
        <v>286</v>
      </c>
      <c r="B158" s="17">
        <f t="shared" si="2"/>
        <v>0</v>
      </c>
      <c r="C158" s="17">
        <f>'[1]Труба пр.20х20х2,0'!G69</f>
        <v>0</v>
      </c>
      <c r="D158" s="18">
        <v>57</v>
      </c>
      <c r="E158" s="19"/>
      <c r="F158" s="19"/>
      <c r="G158" s="19">
        <v>1.1000000000000001</v>
      </c>
      <c r="H158" s="18">
        <v>10</v>
      </c>
    </row>
    <row r="159" spans="1:8">
      <c r="A159" s="20" t="s">
        <v>287</v>
      </c>
      <c r="B159" s="17">
        <f t="shared" si="2"/>
        <v>315.00000000000006</v>
      </c>
      <c r="C159" s="17">
        <f>'[1]Труба пр.25х25х1,5'!G69</f>
        <v>337.05000000000007</v>
      </c>
      <c r="D159" s="18">
        <v>58</v>
      </c>
      <c r="E159" s="19" t="s">
        <v>128</v>
      </c>
      <c r="F159" s="19" t="s">
        <v>288</v>
      </c>
      <c r="G159" s="19">
        <v>1.07</v>
      </c>
      <c r="H159" s="18">
        <v>9</v>
      </c>
    </row>
    <row r="160" spans="1:8">
      <c r="A160" s="20" t="s">
        <v>289</v>
      </c>
      <c r="B160" s="17">
        <f t="shared" si="2"/>
        <v>43.500000000000014</v>
      </c>
      <c r="C160" s="17">
        <f>'[1]Труба пр.25х25х2,0'!G69</f>
        <v>60.465000000000018</v>
      </c>
      <c r="D160" s="18">
        <v>73</v>
      </c>
      <c r="E160" s="19" t="s">
        <v>13</v>
      </c>
      <c r="F160" s="19" t="s">
        <v>290</v>
      </c>
      <c r="G160" s="19">
        <v>1.39</v>
      </c>
      <c r="H160" s="18">
        <v>13</v>
      </c>
    </row>
    <row r="161" spans="1:8">
      <c r="A161" s="20" t="s">
        <v>291</v>
      </c>
      <c r="B161" s="17">
        <f t="shared" si="2"/>
        <v>216.7</v>
      </c>
      <c r="C161" s="17">
        <f>'[1]Труба пр.25х25х3,0 НЛМК'!G69</f>
        <v>422.56499999999994</v>
      </c>
      <c r="D161" s="18">
        <v>74</v>
      </c>
      <c r="E161" s="19" t="s">
        <v>292</v>
      </c>
      <c r="F161" s="19" t="s">
        <v>293</v>
      </c>
      <c r="G161" s="19">
        <v>1.95</v>
      </c>
      <c r="H161" s="18">
        <v>15</v>
      </c>
    </row>
    <row r="162" spans="1:8">
      <c r="A162" s="20" t="s">
        <v>294</v>
      </c>
      <c r="B162" s="17">
        <f t="shared" si="2"/>
        <v>1055.9999999999998</v>
      </c>
      <c r="C162" s="17">
        <f>'[1]Труба пр.30х20х1,5'!G69</f>
        <v>1161.5999999999999</v>
      </c>
      <c r="D162" s="18">
        <v>59</v>
      </c>
      <c r="E162" s="19" t="s">
        <v>13</v>
      </c>
      <c r="F162" s="19"/>
      <c r="G162" s="19">
        <v>1.1000000000000001</v>
      </c>
      <c r="H162" s="18">
        <v>12</v>
      </c>
    </row>
    <row r="163" spans="1:8">
      <c r="A163" s="20" t="s">
        <v>295</v>
      </c>
      <c r="B163" s="17">
        <f t="shared" si="2"/>
        <v>1541.9999999999995</v>
      </c>
      <c r="C163" s="17">
        <f>'[1]Труба пр.30х20х2,0'!G69</f>
        <v>2143.3799999999992</v>
      </c>
      <c r="D163" s="18">
        <v>76</v>
      </c>
      <c r="E163" s="19" t="s">
        <v>13</v>
      </c>
      <c r="F163" s="19"/>
      <c r="G163" s="19">
        <v>1.39</v>
      </c>
      <c r="H163" s="18">
        <v>14</v>
      </c>
    </row>
    <row r="164" spans="1:8">
      <c r="A164" s="20" t="s">
        <v>296</v>
      </c>
      <c r="B164" s="17">
        <f t="shared" si="2"/>
        <v>86.999999999999986</v>
      </c>
      <c r="C164" s="17">
        <f>'[1]Труба пр.30х30х1,5'!G69</f>
        <v>114.83999999999999</v>
      </c>
      <c r="D164" s="18">
        <v>75</v>
      </c>
      <c r="E164" s="19" t="s">
        <v>13</v>
      </c>
      <c r="F164" s="19" t="s">
        <v>40</v>
      </c>
      <c r="G164" s="19">
        <v>1.32</v>
      </c>
      <c r="H164" s="18">
        <v>13</v>
      </c>
    </row>
    <row r="165" spans="1:8">
      <c r="A165" s="20" t="s">
        <v>297</v>
      </c>
      <c r="B165" s="17">
        <f t="shared" si="2"/>
        <v>1656.0000000000002</v>
      </c>
      <c r="C165" s="17">
        <f>'[1]Труба пр.30х30х2,0'!G69</f>
        <v>2815.2000000000003</v>
      </c>
      <c r="D165" s="18">
        <v>89</v>
      </c>
      <c r="E165" s="19" t="s">
        <v>13</v>
      </c>
      <c r="F165" s="19" t="s">
        <v>298</v>
      </c>
      <c r="G165" s="19">
        <v>1.7</v>
      </c>
      <c r="H165" s="18">
        <v>14</v>
      </c>
    </row>
    <row r="166" spans="1:8">
      <c r="A166" s="20" t="s">
        <v>299</v>
      </c>
      <c r="B166" s="17">
        <f t="shared" si="2"/>
        <v>426</v>
      </c>
      <c r="C166" s="17">
        <f>'[1]Труба пр.40х20х1,5'!G69</f>
        <v>562.32000000000005</v>
      </c>
      <c r="D166" s="18">
        <v>77</v>
      </c>
      <c r="E166" s="19" t="s">
        <v>13</v>
      </c>
      <c r="F166" s="19"/>
      <c r="G166" s="19">
        <v>1.32</v>
      </c>
      <c r="H166" s="18">
        <v>14</v>
      </c>
    </row>
    <row r="167" spans="1:8">
      <c r="A167" s="20" t="s">
        <v>300</v>
      </c>
      <c r="B167" s="17">
        <f t="shared" si="2"/>
        <v>14411.677419354843</v>
      </c>
      <c r="C167" s="17">
        <f>'[1]Труба пр.40х20х1,8'!G69</f>
        <v>22338.100000000006</v>
      </c>
      <c r="D167" s="18">
        <v>79</v>
      </c>
      <c r="E167" s="19" t="s">
        <v>13</v>
      </c>
      <c r="F167" s="19"/>
      <c r="G167" s="19">
        <v>1.55</v>
      </c>
      <c r="H167" s="18">
        <v>15</v>
      </c>
    </row>
    <row r="168" spans="1:8">
      <c r="A168" s="20" t="s">
        <v>301</v>
      </c>
      <c r="B168" s="17">
        <f t="shared" si="2"/>
        <v>81.149999999999707</v>
      </c>
      <c r="C168" s="17">
        <f>'[1]Труба пр.40х20х2,0'!G69</f>
        <v>137.9549999999995</v>
      </c>
      <c r="D168" s="18">
        <v>87</v>
      </c>
      <c r="E168" s="19" t="s">
        <v>13</v>
      </c>
      <c r="F168" s="19" t="s">
        <v>302</v>
      </c>
      <c r="G168" s="19">
        <v>1.7</v>
      </c>
      <c r="H168" s="18">
        <v>16</v>
      </c>
    </row>
    <row r="169" spans="1:8">
      <c r="A169" s="20" t="s">
        <v>303</v>
      </c>
      <c r="B169" s="17">
        <f t="shared" si="2"/>
        <v>119.82758620689656</v>
      </c>
      <c r="C169" s="17">
        <f>'[1]Труба пр.40х25х1,2 нек'!G69</f>
        <v>139</v>
      </c>
      <c r="D169" s="18">
        <v>62</v>
      </c>
      <c r="E169" s="19" t="s">
        <v>304</v>
      </c>
      <c r="F169" s="19" t="s">
        <v>305</v>
      </c>
      <c r="G169" s="19">
        <v>1.1599999999999999</v>
      </c>
      <c r="H169" s="18">
        <v>13</v>
      </c>
    </row>
    <row r="170" spans="1:8">
      <c r="A170" s="20" t="s">
        <v>306</v>
      </c>
      <c r="B170" s="17">
        <f t="shared" si="2"/>
        <v>750</v>
      </c>
      <c r="C170" s="17">
        <f>'[1]Труба пр.40х25х1,5'!G69</f>
        <v>1072.5</v>
      </c>
      <c r="D170" s="18">
        <v>79</v>
      </c>
      <c r="E170" s="19" t="s">
        <v>13</v>
      </c>
      <c r="F170" s="19"/>
      <c r="G170" s="19">
        <v>1.43</v>
      </c>
      <c r="H170" s="18">
        <v>15</v>
      </c>
    </row>
    <row r="171" spans="1:8">
      <c r="A171" s="20" t="s">
        <v>307</v>
      </c>
      <c r="B171" s="17">
        <f t="shared" si="2"/>
        <v>1697.0000000000005</v>
      </c>
      <c r="C171" s="17">
        <f>'[1]Труба пр.40х25х2,0'!G69</f>
        <v>3156.420000000001</v>
      </c>
      <c r="D171" s="18">
        <v>97</v>
      </c>
      <c r="E171" s="19" t="s">
        <v>13</v>
      </c>
      <c r="F171" s="19" t="s">
        <v>105</v>
      </c>
      <c r="G171" s="19">
        <v>1.86</v>
      </c>
      <c r="H171" s="18">
        <v>18</v>
      </c>
    </row>
    <row r="172" spans="1:8">
      <c r="A172" s="20" t="s">
        <v>308</v>
      </c>
      <c r="B172" s="17">
        <f t="shared" si="2"/>
        <v>165.99999999999997</v>
      </c>
      <c r="C172" s="17">
        <f>'[1]Труба пр.40х40х1,5'!G69</f>
        <v>298.79999999999995</v>
      </c>
      <c r="D172" s="18">
        <v>98</v>
      </c>
      <c r="E172" s="19" t="s">
        <v>13</v>
      </c>
      <c r="F172" s="19" t="s">
        <v>54</v>
      </c>
      <c r="G172" s="19">
        <v>1.8</v>
      </c>
      <c r="H172" s="18">
        <v>19</v>
      </c>
    </row>
    <row r="173" spans="1:8">
      <c r="A173" s="20" t="s">
        <v>309</v>
      </c>
      <c r="B173" s="17">
        <f t="shared" si="2"/>
        <v>416.00858369098711</v>
      </c>
      <c r="C173" s="17">
        <f>'[1]Труба пр.40х40х2,0'!G69</f>
        <v>969.3</v>
      </c>
      <c r="D173" s="18">
        <v>128</v>
      </c>
      <c r="E173" s="19" t="s">
        <v>13</v>
      </c>
      <c r="F173" s="19" t="s">
        <v>310</v>
      </c>
      <c r="G173" s="19">
        <v>2.33</v>
      </c>
      <c r="H173" s="18">
        <v>22</v>
      </c>
    </row>
    <row r="174" spans="1:8">
      <c r="A174" s="20" t="s">
        <v>311</v>
      </c>
      <c r="B174" s="17">
        <f t="shared" si="2"/>
        <v>7.100000000000092</v>
      </c>
      <c r="C174" s="17">
        <f>'[1]Труба пр.40х40х3,0'!G69</f>
        <v>23.856000000000307</v>
      </c>
      <c r="D174" s="18">
        <v>175</v>
      </c>
      <c r="E174" s="19"/>
      <c r="F174" s="19" t="s">
        <v>312</v>
      </c>
      <c r="G174" s="19">
        <v>3.36</v>
      </c>
      <c r="H174" s="18">
        <v>26</v>
      </c>
    </row>
    <row r="175" spans="1:8">
      <c r="A175" s="20" t="s">
        <v>313</v>
      </c>
      <c r="B175" s="17">
        <f t="shared" si="2"/>
        <v>1229</v>
      </c>
      <c r="C175" s="17">
        <f>'[1]Труба пр.50х25х1,5'!G69</f>
        <v>2175.33</v>
      </c>
      <c r="D175" s="18">
        <v>93</v>
      </c>
      <c r="E175" s="19" t="s">
        <v>13</v>
      </c>
      <c r="F175" s="19" t="s">
        <v>105</v>
      </c>
      <c r="G175" s="19">
        <v>1.77</v>
      </c>
      <c r="H175" s="18">
        <v>16</v>
      </c>
    </row>
    <row r="176" spans="1:8">
      <c r="A176" s="20" t="s">
        <v>314</v>
      </c>
      <c r="B176" s="17">
        <f t="shared" si="2"/>
        <v>823.00000000000011</v>
      </c>
      <c r="C176" s="17">
        <f>'[1]Труба пр.50х25х2,0'!G69</f>
        <v>1785.9100000000003</v>
      </c>
      <c r="D176" s="18">
        <v>114</v>
      </c>
      <c r="E176" s="19" t="s">
        <v>13</v>
      </c>
      <c r="F176" s="19"/>
      <c r="G176" s="19">
        <v>2.17</v>
      </c>
      <c r="H176" s="18">
        <v>18</v>
      </c>
    </row>
    <row r="177" spans="1:8">
      <c r="A177" s="20" t="s">
        <v>315</v>
      </c>
      <c r="B177" s="17">
        <f t="shared" si="2"/>
        <v>36</v>
      </c>
      <c r="C177" s="17">
        <f>'[1]Труба пр.50х25х2,0 гарбуз'!G69</f>
        <v>82.8</v>
      </c>
      <c r="D177" s="18">
        <v>109</v>
      </c>
      <c r="E177" s="19" t="s">
        <v>100</v>
      </c>
      <c r="F177" s="19"/>
      <c r="G177" s="19">
        <v>2.2999999999999998</v>
      </c>
      <c r="H177" s="18">
        <v>18</v>
      </c>
    </row>
    <row r="178" spans="1:8">
      <c r="A178" s="20" t="s">
        <v>316</v>
      </c>
      <c r="B178" s="17">
        <f t="shared" si="2"/>
        <v>551.99999999999989</v>
      </c>
      <c r="C178" s="17">
        <f>'[1]Труба пр.50х25х2,5'!G69</f>
        <v>1490.3999999999999</v>
      </c>
      <c r="D178" s="18">
        <v>141</v>
      </c>
      <c r="E178" s="19" t="s">
        <v>13</v>
      </c>
      <c r="F178" s="19"/>
      <c r="G178" s="19">
        <v>2.7</v>
      </c>
      <c r="H178" s="18">
        <v>23</v>
      </c>
    </row>
    <row r="179" spans="1:8">
      <c r="A179" s="20" t="s">
        <v>317</v>
      </c>
      <c r="B179" s="17">
        <f t="shared" si="2"/>
        <v>627</v>
      </c>
      <c r="C179" s="17">
        <f>'[1]Труба пр.50х50х2,0'!G69</f>
        <v>1855.92</v>
      </c>
      <c r="D179" s="18">
        <v>148</v>
      </c>
      <c r="E179" s="19" t="s">
        <v>13</v>
      </c>
      <c r="F179" s="19" t="s">
        <v>40</v>
      </c>
      <c r="G179" s="19">
        <v>2.96</v>
      </c>
      <c r="H179" s="18">
        <v>24</v>
      </c>
    </row>
    <row r="180" spans="1:8">
      <c r="A180" s="20" t="s">
        <v>318</v>
      </c>
      <c r="B180" s="17">
        <f t="shared" si="2"/>
        <v>435.95000000000005</v>
      </c>
      <c r="C180" s="17">
        <f>'[1]Труба пр.50х50х3,0 12м'!G69</f>
        <v>1878.9445000000001</v>
      </c>
      <c r="D180" s="18">
        <v>225</v>
      </c>
      <c r="E180" s="19" t="s">
        <v>100</v>
      </c>
      <c r="F180" s="19" t="s">
        <v>319</v>
      </c>
      <c r="G180" s="19">
        <v>4.3099999999999996</v>
      </c>
      <c r="H180" s="18">
        <v>34</v>
      </c>
    </row>
    <row r="181" spans="1:8">
      <c r="A181" s="20" t="s">
        <v>320</v>
      </c>
      <c r="B181" s="17">
        <f t="shared" si="2"/>
        <v>23.598143851508123</v>
      </c>
      <c r="C181" s="17">
        <f>'[1]Труба пр.50х50х3,0 неконд'!G69</f>
        <v>101.708</v>
      </c>
      <c r="D181" s="18">
        <v>145</v>
      </c>
      <c r="E181" s="19" t="s">
        <v>321</v>
      </c>
      <c r="F181" s="19" t="s">
        <v>322</v>
      </c>
      <c r="G181" s="19">
        <v>4.3099999999999996</v>
      </c>
      <c r="H181" s="18">
        <v>34</v>
      </c>
    </row>
    <row r="182" spans="1:8">
      <c r="A182" s="20" t="s">
        <v>323</v>
      </c>
      <c r="B182" s="17">
        <f t="shared" si="2"/>
        <v>558</v>
      </c>
      <c r="C182" s="17">
        <f>'[1]Труба пр.60х30х2,0'!G69</f>
        <v>1478.7</v>
      </c>
      <c r="D182" s="18">
        <v>139</v>
      </c>
      <c r="E182" s="19" t="s">
        <v>13</v>
      </c>
      <c r="F182" s="19"/>
      <c r="G182" s="19">
        <v>2.65</v>
      </c>
      <c r="H182" s="18">
        <v>24</v>
      </c>
    </row>
    <row r="183" spans="1:8">
      <c r="A183" s="20" t="s">
        <v>324</v>
      </c>
      <c r="B183" s="17">
        <f t="shared" si="2"/>
        <v>522.6</v>
      </c>
      <c r="C183" s="17">
        <f>'[1]Труба пр.60х30х2,0 неконд'!G69</f>
        <v>1384.8899999999999</v>
      </c>
      <c r="D183" s="18">
        <v>109</v>
      </c>
      <c r="E183" s="19" t="s">
        <v>325</v>
      </c>
      <c r="F183" s="19" t="s">
        <v>326</v>
      </c>
      <c r="G183" s="19">
        <v>2.65</v>
      </c>
      <c r="H183" s="18">
        <v>24</v>
      </c>
    </row>
    <row r="184" spans="1:8">
      <c r="A184" s="20" t="s">
        <v>327</v>
      </c>
      <c r="B184" s="17">
        <f t="shared" si="2"/>
        <v>106.4</v>
      </c>
      <c r="C184" s="17">
        <f>'[1]Труба пр.60х30х2,5 неконд'!G69</f>
        <v>345.8</v>
      </c>
      <c r="D184" s="18">
        <v>114</v>
      </c>
      <c r="E184" s="19" t="s">
        <v>321</v>
      </c>
      <c r="F184" s="19"/>
      <c r="G184" s="19">
        <v>3.25</v>
      </c>
      <c r="H184" s="18">
        <v>24</v>
      </c>
    </row>
    <row r="185" spans="1:8">
      <c r="A185" s="20" t="s">
        <v>328</v>
      </c>
      <c r="B185" s="17">
        <f t="shared" si="2"/>
        <v>500.00026109660575</v>
      </c>
      <c r="C185" s="17">
        <f>'[1]Труба пр.60х30х3,0 неконд'!G69</f>
        <v>1915.001</v>
      </c>
      <c r="D185" s="18">
        <v>135</v>
      </c>
      <c r="E185" s="19" t="s">
        <v>292</v>
      </c>
      <c r="F185" s="19"/>
      <c r="G185" s="19">
        <v>3.83</v>
      </c>
      <c r="H185" s="18">
        <v>30</v>
      </c>
    </row>
    <row r="186" spans="1:8">
      <c r="A186" s="20" t="s">
        <v>329</v>
      </c>
      <c r="B186" s="17">
        <f t="shared" si="2"/>
        <v>147.00026109660573</v>
      </c>
      <c r="C186" s="17">
        <f>'[1]Труба пр.60х30х3,0 12м'!G69</f>
        <v>563.01099999999997</v>
      </c>
      <c r="D186" s="18">
        <v>200</v>
      </c>
      <c r="E186" s="19" t="s">
        <v>100</v>
      </c>
      <c r="F186" s="19" t="s">
        <v>330</v>
      </c>
      <c r="G186" s="19">
        <v>3.83</v>
      </c>
      <c r="H186" s="18">
        <v>30</v>
      </c>
    </row>
    <row r="187" spans="1:8">
      <c r="A187" s="20" t="s">
        <v>331</v>
      </c>
      <c r="B187" s="17">
        <f t="shared" si="2"/>
        <v>440</v>
      </c>
      <c r="C187" s="17">
        <f>'[1]Труба пр.60х30х3,0 лежалая'!G69</f>
        <v>1685.2</v>
      </c>
      <c r="D187" s="18">
        <v>159</v>
      </c>
      <c r="E187" s="19" t="s">
        <v>128</v>
      </c>
      <c r="F187" s="19"/>
      <c r="G187" s="19">
        <v>3.83</v>
      </c>
      <c r="H187" s="18">
        <v>30</v>
      </c>
    </row>
    <row r="188" spans="1:8">
      <c r="A188" s="20" t="s">
        <v>332</v>
      </c>
      <c r="B188" s="17">
        <f t="shared" si="2"/>
        <v>1862.8999999999999</v>
      </c>
      <c r="C188" s="17">
        <f>'[1]Труба пр.60х40х1,8'!G69</f>
        <v>4843.54</v>
      </c>
      <c r="D188" s="18">
        <v>136</v>
      </c>
      <c r="E188" s="19" t="s">
        <v>13</v>
      </c>
      <c r="F188" s="19" t="s">
        <v>333</v>
      </c>
      <c r="G188" s="19">
        <v>2.6</v>
      </c>
      <c r="H188" s="18">
        <v>26</v>
      </c>
    </row>
    <row r="189" spans="1:8">
      <c r="A189" s="20" t="s">
        <v>334</v>
      </c>
      <c r="B189" s="17">
        <f t="shared" si="2"/>
        <v>332.79729729729735</v>
      </c>
      <c r="C189" s="17">
        <f>'[1]Труба пр.60х40х2,0'!G69</f>
        <v>985.08000000000015</v>
      </c>
      <c r="D189" s="18">
        <v>159</v>
      </c>
      <c r="E189" s="19" t="s">
        <v>13</v>
      </c>
      <c r="F189" s="19" t="s">
        <v>335</v>
      </c>
      <c r="G189" s="19">
        <v>2.96</v>
      </c>
      <c r="H189" s="18">
        <v>26</v>
      </c>
    </row>
    <row r="190" spans="1:8">
      <c r="A190" s="20" t="s">
        <v>336</v>
      </c>
      <c r="B190" s="17">
        <f t="shared" si="2"/>
        <v>359.50000000000023</v>
      </c>
      <c r="C190" s="17">
        <f>'[1]Труба пр.60х40х3,0'!G69</f>
        <v>1545.8500000000008</v>
      </c>
      <c r="D190" s="18">
        <v>227</v>
      </c>
      <c r="E190" s="19" t="s">
        <v>13</v>
      </c>
      <c r="F190" s="19" t="s">
        <v>337</v>
      </c>
      <c r="G190" s="19">
        <v>4.3</v>
      </c>
      <c r="H190" s="18">
        <v>37</v>
      </c>
    </row>
    <row r="191" spans="1:8">
      <c r="A191" s="20" t="s">
        <v>338</v>
      </c>
      <c r="B191" s="17">
        <f t="shared" si="2"/>
        <v>360.8</v>
      </c>
      <c r="C191" s="17">
        <f>'[1]Труба пр.60х40х4,0'!G69</f>
        <v>2092.64</v>
      </c>
      <c r="D191" s="18">
        <v>303</v>
      </c>
      <c r="E191" s="19" t="s">
        <v>13</v>
      </c>
      <c r="F191" s="19" t="s">
        <v>339</v>
      </c>
      <c r="G191" s="19">
        <v>5.8</v>
      </c>
      <c r="H191" s="18">
        <v>45</v>
      </c>
    </row>
    <row r="192" spans="1:8">
      <c r="A192" s="20" t="s">
        <v>340</v>
      </c>
      <c r="B192" s="17">
        <f t="shared" si="2"/>
        <v>600</v>
      </c>
      <c r="C192" s="17">
        <f>'[1]Труба пр.60х60х2,0 (нек)'!G69</f>
        <v>2160</v>
      </c>
      <c r="D192" s="18">
        <v>148</v>
      </c>
      <c r="E192" s="19" t="s">
        <v>105</v>
      </c>
      <c r="F192" s="19"/>
      <c r="G192" s="19">
        <v>3.6</v>
      </c>
      <c r="H192" s="18">
        <v>30</v>
      </c>
    </row>
    <row r="193" spans="1:8">
      <c r="A193" s="20" t="s">
        <v>341</v>
      </c>
      <c r="B193" s="17">
        <f t="shared" si="2"/>
        <v>47.999999999999972</v>
      </c>
      <c r="C193" s="17">
        <f>'[1]Труба пр.60х60х2,0'!G69</f>
        <v>172.7999999999999</v>
      </c>
      <c r="D193" s="18">
        <v>188</v>
      </c>
      <c r="E193" s="19" t="s">
        <v>13</v>
      </c>
      <c r="F193" s="19"/>
      <c r="G193" s="19">
        <v>3.6</v>
      </c>
      <c r="H193" s="18">
        <v>30</v>
      </c>
    </row>
    <row r="194" spans="1:8">
      <c r="A194" s="20" t="s">
        <v>342</v>
      </c>
      <c r="B194" s="17">
        <f t="shared" si="2"/>
        <v>155</v>
      </c>
      <c r="C194" s="17">
        <f>'[1]Труба пр.60х60х4,0'!G69</f>
        <v>1058.6500000000001</v>
      </c>
      <c r="D194" s="18">
        <v>362</v>
      </c>
      <c r="E194" s="19" t="s">
        <v>13</v>
      </c>
      <c r="F194" s="19" t="s">
        <v>105</v>
      </c>
      <c r="G194" s="19">
        <v>6.83</v>
      </c>
      <c r="H194" s="18">
        <v>55</v>
      </c>
    </row>
    <row r="195" spans="1:8">
      <c r="A195" s="20" t="s">
        <v>343</v>
      </c>
      <c r="B195" s="17">
        <f t="shared" si="2"/>
        <v>196.99999999999997</v>
      </c>
      <c r="C195" s="17">
        <f>'[1]Труба пр.80х40х2'!G69</f>
        <v>709.19999999999993</v>
      </c>
      <c r="D195" s="18">
        <v>188</v>
      </c>
      <c r="E195" s="19" t="s">
        <v>13</v>
      </c>
      <c r="F195" s="19" t="s">
        <v>105</v>
      </c>
      <c r="G195" s="19">
        <v>3.6</v>
      </c>
      <c r="H195" s="18">
        <v>30</v>
      </c>
    </row>
    <row r="196" spans="1:8">
      <c r="A196" s="20" t="s">
        <v>344</v>
      </c>
      <c r="B196" s="17">
        <f t="shared" si="2"/>
        <v>167.5</v>
      </c>
      <c r="C196" s="17">
        <f>'[1]Труба пр.80х40х2,0 (нек)'!G69</f>
        <v>603</v>
      </c>
      <c r="D196" s="18">
        <v>132</v>
      </c>
      <c r="E196" s="19" t="s">
        <v>325</v>
      </c>
      <c r="F196" s="19" t="s">
        <v>345</v>
      </c>
      <c r="G196" s="19">
        <v>3.6</v>
      </c>
      <c r="H196" s="18">
        <v>30</v>
      </c>
    </row>
    <row r="197" spans="1:8">
      <c r="A197" s="20" t="s">
        <v>346</v>
      </c>
      <c r="B197" s="17">
        <f t="shared" si="2"/>
        <v>61.199548532731392</v>
      </c>
      <c r="C197" s="17">
        <f>'[1]Труба пр.80х40х2,5 (нек)'!G69</f>
        <v>271.11400000000003</v>
      </c>
      <c r="D197" s="18">
        <v>144</v>
      </c>
      <c r="E197" s="19" t="s">
        <v>325</v>
      </c>
      <c r="F197" s="19" t="s">
        <v>177</v>
      </c>
      <c r="G197" s="19">
        <v>4.43</v>
      </c>
      <c r="H197" s="18">
        <v>33</v>
      </c>
    </row>
    <row r="198" spans="1:8">
      <c r="A198" s="20" t="s">
        <v>347</v>
      </c>
      <c r="B198" s="17">
        <f t="shared" si="2"/>
        <v>59</v>
      </c>
      <c r="C198" s="17">
        <f>'[1]Труба пр.80х40х3,0 6м'!G69</f>
        <v>309.75</v>
      </c>
      <c r="D198" s="18">
        <v>274</v>
      </c>
      <c r="E198" s="19" t="s">
        <v>13</v>
      </c>
      <c r="F198" s="19" t="s">
        <v>105</v>
      </c>
      <c r="G198" s="19">
        <v>5.25</v>
      </c>
      <c r="H198" s="18">
        <v>40</v>
      </c>
    </row>
    <row r="199" spans="1:8">
      <c r="A199" s="20" t="s">
        <v>347</v>
      </c>
      <c r="B199" s="17">
        <f t="shared" si="2"/>
        <v>709.14285714285711</v>
      </c>
      <c r="C199" s="17">
        <f>'[1]Труба пр.80х40х3,0 12м'!G69</f>
        <v>3723</v>
      </c>
      <c r="D199" s="18">
        <v>274</v>
      </c>
      <c r="E199" s="19" t="s">
        <v>100</v>
      </c>
      <c r="F199" s="19"/>
      <c r="G199" s="19">
        <v>5.25</v>
      </c>
      <c r="H199" s="18">
        <v>40</v>
      </c>
    </row>
    <row r="200" spans="1:8">
      <c r="A200" s="20" t="s">
        <v>348</v>
      </c>
      <c r="B200" s="17">
        <f t="shared" si="2"/>
        <v>154.00000000000003</v>
      </c>
      <c r="C200" s="17">
        <f>'[1]Труба пр.80х60х2,8'!G69</f>
        <v>893.20000000000016</v>
      </c>
      <c r="D200" s="18">
        <v>303</v>
      </c>
      <c r="E200" s="19" t="s">
        <v>13</v>
      </c>
      <c r="F200" s="19" t="s">
        <v>54</v>
      </c>
      <c r="G200" s="19">
        <v>5.8</v>
      </c>
      <c r="H200" s="18">
        <v>47</v>
      </c>
    </row>
    <row r="201" spans="1:8">
      <c r="A201" s="20" t="s">
        <v>349</v>
      </c>
      <c r="B201" s="17">
        <f t="shared" si="2"/>
        <v>354</v>
      </c>
      <c r="C201" s="17">
        <f>'[1]Труба пр.80х80х1,8'!G69</f>
        <v>1557.6000000000001</v>
      </c>
      <c r="D201" s="18">
        <v>248</v>
      </c>
      <c r="E201" s="19" t="s">
        <v>13</v>
      </c>
      <c r="F201" s="19"/>
      <c r="G201" s="19">
        <v>4.4000000000000004</v>
      </c>
      <c r="H201" s="18">
        <v>40</v>
      </c>
    </row>
    <row r="202" spans="1:8">
      <c r="A202" s="20" t="s">
        <v>350</v>
      </c>
      <c r="B202" s="17">
        <f t="shared" si="2"/>
        <v>3.0000000000000004</v>
      </c>
      <c r="C202" s="17">
        <f>'[1]Труба пр.80х80х2,0'!G69</f>
        <v>14.55</v>
      </c>
      <c r="D202" s="18">
        <v>268</v>
      </c>
      <c r="E202" s="19"/>
      <c r="F202" s="19" t="s">
        <v>40</v>
      </c>
      <c r="G202" s="19">
        <v>4.8499999999999996</v>
      </c>
      <c r="H202" s="18">
        <v>45</v>
      </c>
    </row>
    <row r="203" spans="1:8">
      <c r="A203" s="20" t="s">
        <v>351</v>
      </c>
      <c r="B203" s="17">
        <f t="shared" si="2"/>
        <v>150.00000000000003</v>
      </c>
      <c r="C203" s="17">
        <f>'[1]Труба пр.80х80х3,0 нек'!G69</f>
        <v>1069.5000000000002</v>
      </c>
      <c r="D203" s="18">
        <v>299</v>
      </c>
      <c r="E203" s="18" t="s">
        <v>352</v>
      </c>
      <c r="F203" s="19"/>
      <c r="G203" s="19">
        <v>7.13</v>
      </c>
      <c r="H203" s="18">
        <v>60</v>
      </c>
    </row>
    <row r="204" spans="1:8">
      <c r="A204" s="20" t="s">
        <v>353</v>
      </c>
      <c r="B204" s="17">
        <f t="shared" si="2"/>
        <v>4.0991584852734713</v>
      </c>
      <c r="C204" s="17">
        <f>'[1]Труба пр.80х80х3,0 '!G69</f>
        <v>29.226999999999848</v>
      </c>
      <c r="D204" s="18">
        <v>372</v>
      </c>
      <c r="E204" s="19"/>
      <c r="F204" s="19" t="s">
        <v>354</v>
      </c>
      <c r="G204" s="19">
        <v>7.13</v>
      </c>
      <c r="H204" s="18">
        <v>60</v>
      </c>
    </row>
    <row r="205" spans="1:8">
      <c r="A205" s="20" t="s">
        <v>355</v>
      </c>
      <c r="B205" s="17">
        <f t="shared" si="2"/>
        <v>9.59965034965035</v>
      </c>
      <c r="C205" s="17">
        <f>'[1]Труба пр.80х80х5,0'!G69</f>
        <v>109.82</v>
      </c>
      <c r="D205" s="18">
        <v>597</v>
      </c>
      <c r="E205" s="19"/>
      <c r="F205" s="19" t="s">
        <v>356</v>
      </c>
      <c r="G205" s="19">
        <v>11.44</v>
      </c>
      <c r="H205" s="18">
        <v>70</v>
      </c>
    </row>
    <row r="206" spans="1:8">
      <c r="A206" s="20" t="s">
        <v>357</v>
      </c>
      <c r="B206" s="17">
        <f t="shared" si="2"/>
        <v>121.49999999999997</v>
      </c>
      <c r="C206" s="17">
        <f>'[1]Труба пр.100х50х2,0'!G69</f>
        <v>716.84999999999991</v>
      </c>
      <c r="D206" s="18">
        <v>308</v>
      </c>
      <c r="E206" s="19" t="s">
        <v>13</v>
      </c>
      <c r="F206" s="19"/>
      <c r="G206" s="19">
        <v>5.9</v>
      </c>
      <c r="H206" s="18">
        <v>55</v>
      </c>
    </row>
    <row r="207" spans="1:8">
      <c r="A207" s="20" t="s">
        <v>358</v>
      </c>
      <c r="B207" s="17">
        <f t="shared" si="2"/>
        <v>255.79999999999995</v>
      </c>
      <c r="C207" s="17">
        <f>'[1]Труба пр.100х50х3,0'!G69</f>
        <v>1703.6279999999997</v>
      </c>
      <c r="D207" s="18">
        <v>347</v>
      </c>
      <c r="E207" s="19" t="s">
        <v>16</v>
      </c>
      <c r="F207" s="19" t="s">
        <v>40</v>
      </c>
      <c r="G207" s="19">
        <v>6.66</v>
      </c>
      <c r="H207" s="18">
        <v>60</v>
      </c>
    </row>
    <row r="208" spans="1:8">
      <c r="A208" s="20" t="s">
        <v>359</v>
      </c>
      <c r="B208" s="17">
        <f t="shared" si="2"/>
        <v>535</v>
      </c>
      <c r="C208" s="17">
        <f>'[1]Труба пр.100х50х4,0'!G69</f>
        <v>4654.5</v>
      </c>
      <c r="D208" s="18">
        <v>454</v>
      </c>
      <c r="E208" s="19" t="s">
        <v>100</v>
      </c>
      <c r="F208" s="19" t="s">
        <v>52</v>
      </c>
      <c r="G208" s="19">
        <v>8.6999999999999993</v>
      </c>
      <c r="H208" s="18">
        <v>67</v>
      </c>
    </row>
    <row r="209" spans="1:8">
      <c r="A209" s="20" t="s">
        <v>360</v>
      </c>
      <c r="B209" s="17">
        <f t="shared" si="2"/>
        <v>355.2</v>
      </c>
      <c r="C209" s="17">
        <f>'[1]Труба пр.100х100х2,0'!G69</f>
        <v>2166.7199999999998</v>
      </c>
      <c r="D209" s="18">
        <v>318</v>
      </c>
      <c r="E209" s="19" t="s">
        <v>100</v>
      </c>
      <c r="F209" s="19" t="s">
        <v>40</v>
      </c>
      <c r="G209" s="19">
        <v>6.1</v>
      </c>
      <c r="H209" s="18">
        <v>65</v>
      </c>
    </row>
    <row r="210" spans="1:8">
      <c r="A210" s="22" t="s">
        <v>361</v>
      </c>
      <c r="B210" s="17">
        <f t="shared" si="2"/>
        <v>1106.7777777777778</v>
      </c>
      <c r="C210" s="17">
        <f>'[1]Труба пр.100х100х3,0 нек'!G69</f>
        <v>9961</v>
      </c>
      <c r="D210" s="18">
        <v>377</v>
      </c>
      <c r="E210" s="19" t="s">
        <v>362</v>
      </c>
      <c r="F210" s="19" t="s">
        <v>363</v>
      </c>
      <c r="G210" s="19">
        <v>9</v>
      </c>
      <c r="H210" s="18">
        <v>77</v>
      </c>
    </row>
    <row r="211" spans="1:8">
      <c r="A211" s="20" t="s">
        <v>364</v>
      </c>
      <c r="B211" s="17">
        <f t="shared" si="2"/>
        <v>672</v>
      </c>
      <c r="C211" s="17">
        <f>'[1]Труба пр.100х100х3,0'!G69</f>
        <v>6048</v>
      </c>
      <c r="D211" s="18">
        <v>470</v>
      </c>
      <c r="E211" s="19" t="s">
        <v>365</v>
      </c>
      <c r="F211" s="19" t="s">
        <v>366</v>
      </c>
      <c r="G211" s="19">
        <v>9</v>
      </c>
      <c r="H211" s="18">
        <v>77</v>
      </c>
    </row>
    <row r="212" spans="1:8">
      <c r="A212" s="20" t="s">
        <v>367</v>
      </c>
      <c r="B212" s="17">
        <f t="shared" si="2"/>
        <v>1578.0003378378376</v>
      </c>
      <c r="C212" s="17">
        <f>'[1]Труба пр.100х100х4,0'!G69</f>
        <v>18683.523999999998</v>
      </c>
      <c r="D212" s="18">
        <v>618</v>
      </c>
      <c r="E212" s="19" t="s">
        <v>100</v>
      </c>
      <c r="F212" s="19" t="s">
        <v>13</v>
      </c>
      <c r="G212" s="19">
        <v>11.84</v>
      </c>
      <c r="H212" s="18">
        <v>100</v>
      </c>
    </row>
    <row r="213" spans="1:8">
      <c r="A213" s="20" t="s">
        <v>368</v>
      </c>
      <c r="B213" s="17">
        <f t="shared" si="2"/>
        <v>346.49999999999994</v>
      </c>
      <c r="C213" s="17">
        <f>'[1]Труба пр.120х80х3,0'!G69</f>
        <v>3222.45</v>
      </c>
      <c r="D213" s="18">
        <v>485</v>
      </c>
      <c r="E213" s="19" t="s">
        <v>100</v>
      </c>
      <c r="F213" s="19" t="s">
        <v>369</v>
      </c>
      <c r="G213" s="19">
        <v>9.3000000000000007</v>
      </c>
      <c r="H213" s="18">
        <v>80</v>
      </c>
    </row>
    <row r="214" spans="1:8">
      <c r="A214" s="20" t="s">
        <v>370</v>
      </c>
      <c r="B214" s="17">
        <f t="shared" si="2"/>
        <v>116</v>
      </c>
      <c r="C214" s="17">
        <f>'[1]Труба пр.120х120х5,0'!G69</f>
        <v>2041.6000000000001</v>
      </c>
      <c r="D214" s="18">
        <v>919</v>
      </c>
      <c r="E214" s="19" t="s">
        <v>100</v>
      </c>
      <c r="F214" s="19" t="s">
        <v>371</v>
      </c>
      <c r="G214" s="19">
        <v>17.600000000000001</v>
      </c>
      <c r="H214" s="18">
        <v>140</v>
      </c>
    </row>
    <row r="215" spans="1:8">
      <c r="A215" s="20" t="s">
        <v>372</v>
      </c>
      <c r="B215" s="17">
        <f>C215/G215</f>
        <v>2.9235596120935536</v>
      </c>
      <c r="C215" s="17">
        <f>'[1]Труба пр.140х100х5,0'!G69</f>
        <v>51.25</v>
      </c>
      <c r="D215" s="18">
        <v>915</v>
      </c>
      <c r="E215" s="19"/>
      <c r="F215" s="19" t="s">
        <v>373</v>
      </c>
      <c r="G215" s="19">
        <v>17.53</v>
      </c>
      <c r="H215" s="18">
        <v>150</v>
      </c>
    </row>
    <row r="216" spans="1:8">
      <c r="A216" s="20" t="s">
        <v>374</v>
      </c>
      <c r="B216" s="17">
        <f>C216/G216</f>
        <v>27.499824745881526</v>
      </c>
      <c r="C216" s="17">
        <f>'[1]Труба пр.160х160х6,0'!G69</f>
        <v>784.56999999999994</v>
      </c>
      <c r="D216" s="18">
        <v>1490</v>
      </c>
      <c r="E216" s="19" t="s">
        <v>375</v>
      </c>
      <c r="F216" s="19" t="s">
        <v>376</v>
      </c>
      <c r="G216" s="19">
        <v>28.53</v>
      </c>
      <c r="H216" s="18">
        <v>220</v>
      </c>
    </row>
    <row r="217" spans="1:8">
      <c r="A217" s="20" t="s">
        <v>377</v>
      </c>
      <c r="B217" s="17">
        <f t="shared" si="2"/>
        <v>5.7</v>
      </c>
      <c r="C217" s="17">
        <f>'[1]Труба пр.180х140х5,0'!G69</f>
        <v>136.80000000000001</v>
      </c>
      <c r="D217" s="18">
        <v>1254</v>
      </c>
      <c r="E217" s="19"/>
      <c r="F217" s="19" t="s">
        <v>37</v>
      </c>
      <c r="G217" s="19">
        <v>24</v>
      </c>
      <c r="H217" s="18">
        <v>220</v>
      </c>
    </row>
    <row r="218" spans="1:8">
      <c r="A218" s="20" t="s">
        <v>378</v>
      </c>
      <c r="B218" s="17">
        <f t="shared" si="2"/>
        <v>18.749845201238394</v>
      </c>
      <c r="C218" s="17">
        <f>'[1]Труба пр.200х160х6,0'!G69</f>
        <v>605.62</v>
      </c>
      <c r="D218" s="18">
        <v>1686</v>
      </c>
      <c r="E218" s="19" t="s">
        <v>379</v>
      </c>
      <c r="F218" s="19" t="s">
        <v>380</v>
      </c>
      <c r="G218" s="19">
        <v>32.299999999999997</v>
      </c>
      <c r="H218" s="18">
        <v>260</v>
      </c>
    </row>
    <row r="219" spans="1:8">
      <c r="A219" s="20" t="s">
        <v>381</v>
      </c>
      <c r="B219" s="17">
        <f t="shared" si="2"/>
        <v>7.6000000000000005</v>
      </c>
      <c r="C219" s="17">
        <f>'[1]Труба пр.250х250х6,0'!G69</f>
        <v>345.8</v>
      </c>
      <c r="D219" s="18">
        <v>2375</v>
      </c>
      <c r="E219" s="19"/>
      <c r="F219" s="19" t="s">
        <v>382</v>
      </c>
      <c r="G219" s="19">
        <v>45.5</v>
      </c>
      <c r="H219" s="18">
        <v>370</v>
      </c>
    </row>
    <row r="220" spans="1:8">
      <c r="A220" s="20" t="s">
        <v>383</v>
      </c>
      <c r="B220" s="17">
        <f t="shared" si="2"/>
        <v>1420.9984374999999</v>
      </c>
      <c r="C220" s="17">
        <f>'[1]Труба ВГП 15х2,8'!G69</f>
        <v>1818.8779999999999</v>
      </c>
      <c r="D220" s="18">
        <v>69.7</v>
      </c>
      <c r="E220" s="19" t="s">
        <v>13</v>
      </c>
      <c r="F220" s="19" t="s">
        <v>54</v>
      </c>
      <c r="G220" s="19">
        <v>1.28</v>
      </c>
      <c r="H220" s="18">
        <v>12</v>
      </c>
    </row>
    <row r="221" spans="1:8">
      <c r="A221" s="20" t="s">
        <v>384</v>
      </c>
      <c r="B221" s="17">
        <f t="shared" si="2"/>
        <v>35.396875000000001</v>
      </c>
      <c r="C221" s="17">
        <f>'[1]Труба ВГП 15х2,8 оцинк'!G69</f>
        <v>45.308000000000007</v>
      </c>
      <c r="D221" s="18">
        <v>99</v>
      </c>
      <c r="E221" s="19" t="s">
        <v>385</v>
      </c>
      <c r="F221" s="19" t="s">
        <v>386</v>
      </c>
      <c r="G221" s="19">
        <v>1.28</v>
      </c>
      <c r="H221" s="18">
        <v>14</v>
      </c>
    </row>
    <row r="222" spans="1:8">
      <c r="A222" s="20" t="s">
        <v>387</v>
      </c>
      <c r="B222" s="17">
        <f t="shared" si="2"/>
        <v>228.4</v>
      </c>
      <c r="C222" s="17">
        <f>'[1]Труба ВГП 18х4,0 бш'!G69</f>
        <v>319.76</v>
      </c>
      <c r="D222" s="18">
        <v>85</v>
      </c>
      <c r="E222" s="19" t="s">
        <v>388</v>
      </c>
      <c r="F222" s="19" t="s">
        <v>389</v>
      </c>
      <c r="G222" s="19">
        <v>1.4</v>
      </c>
      <c r="H222" s="18">
        <v>17</v>
      </c>
    </row>
    <row r="223" spans="1:8">
      <c r="A223" s="20" t="s">
        <v>390</v>
      </c>
      <c r="B223" s="17">
        <f t="shared" si="2"/>
        <v>1103.7289156626509</v>
      </c>
      <c r="C223" s="17">
        <f>'[1]Труба ВГП 20х2,8'!G69</f>
        <v>1832.1900000000005</v>
      </c>
      <c r="D223" s="18">
        <v>89</v>
      </c>
      <c r="E223" s="19" t="s">
        <v>13</v>
      </c>
      <c r="F223" s="19" t="s">
        <v>54</v>
      </c>
      <c r="G223" s="19">
        <v>1.66</v>
      </c>
      <c r="H223" s="18">
        <v>15</v>
      </c>
    </row>
    <row r="224" spans="1:8">
      <c r="A224" s="20" t="s">
        <v>391</v>
      </c>
      <c r="B224" s="17">
        <f t="shared" si="2"/>
        <v>67.8</v>
      </c>
      <c r="C224" s="17">
        <f>'[1]Труба ВГП 20х3,5 бш'!G69</f>
        <v>94.919999999999987</v>
      </c>
      <c r="D224" s="18">
        <v>100</v>
      </c>
      <c r="E224" s="19" t="s">
        <v>392</v>
      </c>
      <c r="F224" s="19" t="s">
        <v>393</v>
      </c>
      <c r="G224" s="19">
        <v>1.4</v>
      </c>
      <c r="H224" s="18">
        <v>15</v>
      </c>
    </row>
    <row r="225" spans="1:8">
      <c r="A225" s="20" t="s">
        <v>394</v>
      </c>
      <c r="B225" s="17">
        <f t="shared" si="2"/>
        <v>333</v>
      </c>
      <c r="C225" s="17">
        <f>'[1]Труба ВГП 20х3,0 оцинк'!G69</f>
        <v>466.2</v>
      </c>
      <c r="D225" s="18">
        <v>122</v>
      </c>
      <c r="E225" s="19" t="s">
        <v>395</v>
      </c>
      <c r="F225" s="19"/>
      <c r="G225" s="19">
        <v>1.4</v>
      </c>
      <c r="H225" s="18">
        <v>16</v>
      </c>
    </row>
    <row r="226" spans="1:8">
      <c r="A226" s="20" t="s">
        <v>396</v>
      </c>
      <c r="B226" s="17">
        <f t="shared" si="2"/>
        <v>4.9999999999999822</v>
      </c>
      <c r="C226" s="17">
        <f>'[1]Труба ВГП 25х2,8'!G69</f>
        <v>10.999999999999961</v>
      </c>
      <c r="D226" s="18">
        <v>104</v>
      </c>
      <c r="E226" s="19" t="s">
        <v>13</v>
      </c>
      <c r="F226" s="19" t="s">
        <v>397</v>
      </c>
      <c r="G226" s="19">
        <v>2.2000000000000002</v>
      </c>
      <c r="H226" s="18">
        <v>18</v>
      </c>
    </row>
    <row r="227" spans="1:8">
      <c r="A227" s="20" t="s">
        <v>398</v>
      </c>
      <c r="B227" s="17">
        <f t="shared" si="2"/>
        <v>172</v>
      </c>
      <c r="C227" s="17">
        <f>'[1]Труба 25х2,8 бш'!G69</f>
        <v>263.16000000000003</v>
      </c>
      <c r="D227" s="18">
        <v>124</v>
      </c>
      <c r="E227" s="19" t="s">
        <v>399</v>
      </c>
      <c r="F227" s="19" t="s">
        <v>400</v>
      </c>
      <c r="G227" s="19">
        <v>1.53</v>
      </c>
      <c r="H227" s="18">
        <v>18</v>
      </c>
    </row>
    <row r="228" spans="1:8">
      <c r="A228" s="20" t="s">
        <v>401</v>
      </c>
      <c r="B228" s="17">
        <f t="shared" si="2"/>
        <v>68.7</v>
      </c>
      <c r="C228" s="17">
        <f>'[1]Труба ВГП 25х3,0 бш'!G69</f>
        <v>111.98099999999999</v>
      </c>
      <c r="D228" s="18">
        <v>136</v>
      </c>
      <c r="E228" s="19" t="s">
        <v>13</v>
      </c>
      <c r="F228" s="19" t="s">
        <v>371</v>
      </c>
      <c r="G228" s="19">
        <v>1.63</v>
      </c>
      <c r="H228" s="18">
        <v>28</v>
      </c>
    </row>
    <row r="229" spans="1:8">
      <c r="A229" s="20" t="s">
        <v>402</v>
      </c>
      <c r="B229" s="17">
        <f t="shared" si="2"/>
        <v>18.499999999999954</v>
      </c>
      <c r="C229" s="17">
        <f>'[1]Труба ВГП 32х3,0'!G69</f>
        <v>53.834999999999866</v>
      </c>
      <c r="D229" s="18">
        <v>136</v>
      </c>
      <c r="E229" s="19" t="s">
        <v>13</v>
      </c>
      <c r="F229" s="19" t="s">
        <v>403</v>
      </c>
      <c r="G229" s="19">
        <v>2.91</v>
      </c>
      <c r="H229" s="18">
        <v>28</v>
      </c>
    </row>
    <row r="230" spans="1:8">
      <c r="A230" s="20" t="s">
        <v>404</v>
      </c>
      <c r="B230" s="17">
        <f t="shared" si="2"/>
        <v>6.4999999999999991</v>
      </c>
      <c r="C230" s="17">
        <f>'[1]Труба ВГП 32х3,2(34х3,2)'!G69</f>
        <v>20.149999999999999</v>
      </c>
      <c r="D230" s="18">
        <v>136</v>
      </c>
      <c r="E230" s="19" t="s">
        <v>405</v>
      </c>
      <c r="F230" s="19" t="s">
        <v>406</v>
      </c>
      <c r="G230" s="19">
        <v>3.1</v>
      </c>
      <c r="H230" s="18">
        <v>28</v>
      </c>
    </row>
    <row r="231" spans="1:8">
      <c r="A231" s="20" t="s">
        <v>407</v>
      </c>
      <c r="B231" s="17">
        <f t="shared" si="2"/>
        <v>12.147826086956544</v>
      </c>
      <c r="C231" s="17">
        <f>'[1]Труба ВГП 32х3,2 бш'!G69</f>
        <v>27.940000000000047</v>
      </c>
      <c r="D231" s="18">
        <v>160</v>
      </c>
      <c r="E231" s="19" t="s">
        <v>408</v>
      </c>
      <c r="F231" s="19" t="s">
        <v>409</v>
      </c>
      <c r="G231" s="19">
        <v>2.2999999999999998</v>
      </c>
      <c r="H231" s="18">
        <v>28</v>
      </c>
    </row>
    <row r="232" spans="1:8">
      <c r="A232" s="20" t="s">
        <v>410</v>
      </c>
      <c r="B232" s="17">
        <f t="shared" si="2"/>
        <v>78</v>
      </c>
      <c r="C232" s="17">
        <f>'[1]Труба ВГП 36х3,0 оцинк'!G69</f>
        <v>195</v>
      </c>
      <c r="D232" s="18">
        <v>148</v>
      </c>
      <c r="E232" s="19" t="s">
        <v>411</v>
      </c>
      <c r="F232" s="19" t="s">
        <v>412</v>
      </c>
      <c r="G232" s="19">
        <v>2.5</v>
      </c>
      <c r="H232" s="18">
        <v>29</v>
      </c>
    </row>
    <row r="233" spans="1:8">
      <c r="A233" s="20" t="s">
        <v>413</v>
      </c>
      <c r="B233" s="17">
        <f t="shared" si="2"/>
        <v>498.99999999999989</v>
      </c>
      <c r="C233" s="17">
        <f>'[1]Труба ВГП 40х3,0'!G69</f>
        <v>1711.5699999999997</v>
      </c>
      <c r="D233" s="18">
        <v>178</v>
      </c>
      <c r="E233" s="19" t="s">
        <v>414</v>
      </c>
      <c r="F233" s="19" t="s">
        <v>415</v>
      </c>
      <c r="G233" s="19">
        <v>3.43</v>
      </c>
      <c r="H233" s="18">
        <v>30</v>
      </c>
    </row>
    <row r="234" spans="1:8">
      <c r="A234" s="20" t="s">
        <v>416</v>
      </c>
      <c r="B234" s="17">
        <f t="shared" si="2"/>
        <v>93.597667638483969</v>
      </c>
      <c r="C234" s="17">
        <f>'[1]Труба ВГП 40х3,0 оцинк'!G69</f>
        <v>321.04000000000002</v>
      </c>
      <c r="D234" s="18">
        <v>230</v>
      </c>
      <c r="E234" s="19" t="s">
        <v>395</v>
      </c>
      <c r="F234" s="19"/>
      <c r="G234" s="19">
        <v>3.43</v>
      </c>
      <c r="H234" s="18">
        <v>30</v>
      </c>
    </row>
    <row r="235" spans="1:8">
      <c r="A235" s="20" t="s">
        <v>417</v>
      </c>
      <c r="B235" s="17">
        <f t="shared" si="2"/>
        <v>171.99266503667482</v>
      </c>
      <c r="C235" s="17">
        <f>'[1]Труба 50х2 алюминиевая'!G69</f>
        <v>140.69</v>
      </c>
      <c r="D235" s="18">
        <v>147</v>
      </c>
      <c r="E235" s="19" t="s">
        <v>418</v>
      </c>
      <c r="F235" s="19"/>
      <c r="G235" s="19">
        <v>0.81799999999999995</v>
      </c>
      <c r="H235" s="18">
        <v>16</v>
      </c>
    </row>
    <row r="236" spans="1:8">
      <c r="A236" s="20" t="s">
        <v>419</v>
      </c>
      <c r="B236" s="17">
        <f t="shared" si="2"/>
        <v>600</v>
      </c>
      <c r="C236" s="17">
        <f>'[1]Труба 57х2,0'!G69</f>
        <v>1800</v>
      </c>
      <c r="D236" s="18">
        <v>129</v>
      </c>
      <c r="E236" s="19" t="s">
        <v>13</v>
      </c>
      <c r="F236" s="19" t="s">
        <v>40</v>
      </c>
      <c r="G236" s="19">
        <v>3</v>
      </c>
      <c r="H236" s="18">
        <v>29</v>
      </c>
    </row>
    <row r="237" spans="1:8">
      <c r="A237" s="20" t="s">
        <v>420</v>
      </c>
      <c r="B237" s="17">
        <f t="shared" si="2"/>
        <v>3892.5</v>
      </c>
      <c r="C237" s="17">
        <f>'[1]Труба 57х3,0'!G69</f>
        <v>15570</v>
      </c>
      <c r="D237" s="18">
        <v>187</v>
      </c>
      <c r="E237" s="19" t="s">
        <v>421</v>
      </c>
      <c r="F237" s="19" t="s">
        <v>13</v>
      </c>
      <c r="G237" s="19">
        <v>4</v>
      </c>
      <c r="H237" s="18">
        <v>38</v>
      </c>
    </row>
    <row r="238" spans="1:8">
      <c r="A238" s="20" t="s">
        <v>422</v>
      </c>
      <c r="B238" s="17">
        <f t="shared" si="2"/>
        <v>47.099617590822177</v>
      </c>
      <c r="C238" s="17">
        <f>'[1]Труба 57х4,0 бш '!G69</f>
        <v>246.33099999999999</v>
      </c>
      <c r="D238" s="18">
        <v>285</v>
      </c>
      <c r="E238" s="21" t="s">
        <v>423</v>
      </c>
      <c r="F238" s="19" t="s">
        <v>424</v>
      </c>
      <c r="G238" s="19">
        <v>5.23</v>
      </c>
      <c r="H238" s="18">
        <v>48</v>
      </c>
    </row>
    <row r="239" spans="1:8">
      <c r="A239" s="20" t="s">
        <v>425</v>
      </c>
      <c r="B239" s="17">
        <f t="shared" ref="B239:B277" si="3">C239/G239</f>
        <v>36.199337748344369</v>
      </c>
      <c r="C239" s="17">
        <f>'[1]Труба 57х6,0 бш'!G69</f>
        <v>273.30500000000001</v>
      </c>
      <c r="D239" s="18">
        <v>399</v>
      </c>
      <c r="E239" s="19" t="s">
        <v>426</v>
      </c>
      <c r="F239" s="19" t="s">
        <v>427</v>
      </c>
      <c r="G239" s="19">
        <v>7.55</v>
      </c>
      <c r="H239" s="18">
        <v>70</v>
      </c>
    </row>
    <row r="240" spans="1:8">
      <c r="A240" s="20" t="s">
        <v>428</v>
      </c>
      <c r="B240" s="17">
        <f t="shared" si="3"/>
        <v>21.1</v>
      </c>
      <c r="C240" s="17">
        <f>'[1]Труба 60х3,5 бш'!G69</f>
        <v>105.5</v>
      </c>
      <c r="D240" s="18">
        <v>195</v>
      </c>
      <c r="E240" s="19" t="s">
        <v>395</v>
      </c>
      <c r="F240" s="19" t="s">
        <v>429</v>
      </c>
      <c r="G240" s="19">
        <v>5</v>
      </c>
      <c r="H240" s="18">
        <v>48</v>
      </c>
    </row>
    <row r="241" spans="1:8">
      <c r="A241" s="20" t="s">
        <v>430</v>
      </c>
      <c r="B241" s="17">
        <f t="shared" si="3"/>
        <v>62.4</v>
      </c>
      <c r="C241" s="17">
        <f>'[1]Труба 60х3,5 оцинк бш '!G69</f>
        <v>312</v>
      </c>
      <c r="D241" s="18">
        <v>280</v>
      </c>
      <c r="E241" s="19" t="s">
        <v>431</v>
      </c>
      <c r="F241" s="19"/>
      <c r="G241" s="19">
        <v>5</v>
      </c>
      <c r="H241" s="18">
        <v>48</v>
      </c>
    </row>
    <row r="242" spans="1:8">
      <c r="A242" s="20" t="s">
        <v>432</v>
      </c>
      <c r="B242" s="17">
        <f t="shared" si="3"/>
        <v>6</v>
      </c>
      <c r="C242" s="17">
        <f>'[1]Труба 60х4,0'!G69</f>
        <v>33.119999999999997</v>
      </c>
      <c r="D242" s="18">
        <v>220</v>
      </c>
      <c r="E242" s="19"/>
      <c r="F242" s="19"/>
      <c r="G242" s="19">
        <v>5.52</v>
      </c>
      <c r="H242" s="18">
        <v>40</v>
      </c>
    </row>
    <row r="243" spans="1:8">
      <c r="A243" s="20" t="s">
        <v>433</v>
      </c>
      <c r="B243" s="17">
        <f t="shared" si="3"/>
        <v>8.7916666666666679</v>
      </c>
      <c r="C243" s="17">
        <f>'[1]Труба 60х4,0 бш'!G69</f>
        <v>48.53</v>
      </c>
      <c r="D243" s="18">
        <v>248</v>
      </c>
      <c r="E243" s="19"/>
      <c r="F243" s="19" t="s">
        <v>434</v>
      </c>
      <c r="G243" s="19">
        <v>5.52</v>
      </c>
      <c r="H243" s="18">
        <v>40</v>
      </c>
    </row>
    <row r="244" spans="1:8">
      <c r="A244" s="20" t="s">
        <v>435</v>
      </c>
      <c r="B244" s="17">
        <f t="shared" si="3"/>
        <v>1602.725925925926</v>
      </c>
      <c r="C244" s="17">
        <f>'[1]Труба 76х3,0'!G69</f>
        <v>8654.7200000000012</v>
      </c>
      <c r="D244" s="18">
        <v>280</v>
      </c>
      <c r="E244" s="19" t="s">
        <v>436</v>
      </c>
      <c r="F244" s="19" t="s">
        <v>437</v>
      </c>
      <c r="G244" s="19">
        <v>5.4</v>
      </c>
      <c r="H244" s="18">
        <v>47</v>
      </c>
    </row>
    <row r="245" spans="1:8">
      <c r="A245" s="20" t="s">
        <v>438</v>
      </c>
      <c r="B245" s="17">
        <f t="shared" si="3"/>
        <v>105.49904153354635</v>
      </c>
      <c r="C245" s="17">
        <f>'[1]Труба 76х3,5'!G69</f>
        <v>660.42400000000009</v>
      </c>
      <c r="D245" s="18">
        <v>297</v>
      </c>
      <c r="E245" s="19" t="s">
        <v>439</v>
      </c>
      <c r="F245" s="19"/>
      <c r="G245" s="19">
        <v>6.26</v>
      </c>
      <c r="H245" s="18">
        <v>50</v>
      </c>
    </row>
    <row r="246" spans="1:8">
      <c r="A246" s="20" t="s">
        <v>440</v>
      </c>
      <c r="B246" s="17">
        <f t="shared" si="3"/>
        <v>164.00000000000003</v>
      </c>
      <c r="C246" s="17">
        <f>'[1]Труба 76х4,0'!G69</f>
        <v>1164.4000000000001</v>
      </c>
      <c r="D246" s="18">
        <v>345</v>
      </c>
      <c r="E246" s="19" t="s">
        <v>13</v>
      </c>
      <c r="F246" s="19"/>
      <c r="G246" s="19">
        <v>7.1</v>
      </c>
      <c r="H246" s="18">
        <v>57</v>
      </c>
    </row>
    <row r="247" spans="1:8">
      <c r="A247" s="20" t="s">
        <v>441</v>
      </c>
      <c r="B247" s="17">
        <f t="shared" si="3"/>
        <v>37.5</v>
      </c>
      <c r="C247" s="17">
        <f>'[1]Труба 76х4,0 бш'!G69</f>
        <v>266.25</v>
      </c>
      <c r="D247" s="18">
        <v>400</v>
      </c>
      <c r="E247" s="19" t="s">
        <v>395</v>
      </c>
      <c r="F247" s="19" t="s">
        <v>442</v>
      </c>
      <c r="G247" s="19">
        <v>7.1</v>
      </c>
      <c r="H247" s="18">
        <v>60</v>
      </c>
    </row>
    <row r="248" spans="1:8">
      <c r="A248" s="20" t="s">
        <v>443</v>
      </c>
      <c r="B248" s="17">
        <f t="shared" si="3"/>
        <v>28.399806949806951</v>
      </c>
      <c r="C248" s="17">
        <f>'[1]Труба 76х6,0 бш'!G69</f>
        <v>294.22199999999998</v>
      </c>
      <c r="D248" s="18">
        <v>579</v>
      </c>
      <c r="E248" s="19"/>
      <c r="F248" s="19" t="s">
        <v>444</v>
      </c>
      <c r="G248" s="19">
        <v>10.36</v>
      </c>
      <c r="H248" s="18">
        <v>95</v>
      </c>
    </row>
    <row r="249" spans="1:8">
      <c r="A249" s="20" t="s">
        <v>445</v>
      </c>
      <c r="B249" s="17">
        <f t="shared" si="3"/>
        <v>1517.005974842767</v>
      </c>
      <c r="C249" s="17">
        <f>'[1]Труба 89х3,0'!G69</f>
        <v>9648.1579999999994</v>
      </c>
      <c r="D249" s="18">
        <v>294</v>
      </c>
      <c r="E249" s="19" t="s">
        <v>128</v>
      </c>
      <c r="F249" s="19" t="s">
        <v>40</v>
      </c>
      <c r="G249" s="19">
        <v>6.36</v>
      </c>
      <c r="H249" s="18">
        <v>49</v>
      </c>
    </row>
    <row r="250" spans="1:8">
      <c r="A250" s="20" t="s">
        <v>446</v>
      </c>
      <c r="B250" s="17">
        <f t="shared" si="3"/>
        <v>58.199186991869915</v>
      </c>
      <c r="C250" s="17">
        <f>'[1]Труба 89х3,5'!G69</f>
        <v>429.51</v>
      </c>
      <c r="D250" s="18">
        <v>339</v>
      </c>
      <c r="E250" s="19" t="s">
        <v>447</v>
      </c>
      <c r="F250" s="19"/>
      <c r="G250" s="19">
        <v>7.38</v>
      </c>
      <c r="H250" s="18">
        <v>57</v>
      </c>
    </row>
    <row r="251" spans="1:8">
      <c r="A251" s="20" t="s">
        <v>448</v>
      </c>
      <c r="B251" s="17">
        <f t="shared" si="3"/>
        <v>102.14898688915375</v>
      </c>
      <c r="C251" s="17">
        <f>'[1]Труба 89х4,0 бш'!G69</f>
        <v>857.03</v>
      </c>
      <c r="D251" s="18">
        <v>480</v>
      </c>
      <c r="E251" s="19" t="s">
        <v>395</v>
      </c>
      <c r="F251" s="19" t="s">
        <v>58</v>
      </c>
      <c r="G251" s="19">
        <v>8.39</v>
      </c>
      <c r="H251" s="18">
        <v>62</v>
      </c>
    </row>
    <row r="252" spans="1:8">
      <c r="A252" s="20" t="s">
        <v>449</v>
      </c>
      <c r="B252" s="17">
        <f t="shared" si="3"/>
        <v>8.8999341672152728</v>
      </c>
      <c r="C252" s="17">
        <f>'[1]Труба 95х7,0 бш'!G69</f>
        <v>135.19</v>
      </c>
      <c r="D252" s="18">
        <v>865</v>
      </c>
      <c r="E252" s="19"/>
      <c r="F252" s="19" t="s">
        <v>450</v>
      </c>
      <c r="G252" s="19">
        <v>15.19</v>
      </c>
      <c r="H252" s="18">
        <v>140</v>
      </c>
    </row>
    <row r="253" spans="1:8">
      <c r="A253" s="20" t="s">
        <v>451</v>
      </c>
      <c r="B253" s="17">
        <f t="shared" si="3"/>
        <v>646.12568306010917</v>
      </c>
      <c r="C253" s="17">
        <f>'[1]Труба 102х3,0'!G69</f>
        <v>4729.6399999999994</v>
      </c>
      <c r="D253" s="18">
        <v>320</v>
      </c>
      <c r="E253" s="19" t="s">
        <v>452</v>
      </c>
      <c r="F253" s="19" t="s">
        <v>453</v>
      </c>
      <c r="G253" s="19">
        <v>7.32</v>
      </c>
      <c r="H253" s="18">
        <v>55</v>
      </c>
    </row>
    <row r="254" spans="1:8">
      <c r="A254" s="20" t="s">
        <v>454</v>
      </c>
      <c r="B254" s="17">
        <f t="shared" si="3"/>
        <v>1300.5953667953668</v>
      </c>
      <c r="C254" s="17">
        <f>'[1]Труба 108х3,0'!G69</f>
        <v>10105.625999999998</v>
      </c>
      <c r="D254" s="18">
        <v>379</v>
      </c>
      <c r="E254" s="19" t="s">
        <v>455</v>
      </c>
      <c r="F254" s="19"/>
      <c r="G254" s="19">
        <v>7.77</v>
      </c>
      <c r="H254" s="18">
        <v>65</v>
      </c>
    </row>
    <row r="255" spans="1:8">
      <c r="A255" s="20" t="s">
        <v>456</v>
      </c>
      <c r="B255" s="17">
        <f t="shared" si="3"/>
        <v>40.5</v>
      </c>
      <c r="C255" s="17">
        <f>'[1]Труба 108х3,5'!G69</f>
        <v>365.31</v>
      </c>
      <c r="D255" s="18">
        <v>419</v>
      </c>
      <c r="E255" s="19" t="s">
        <v>457</v>
      </c>
      <c r="F255" s="19" t="s">
        <v>458</v>
      </c>
      <c r="G255" s="19">
        <v>9.02</v>
      </c>
      <c r="H255" s="18">
        <v>70</v>
      </c>
    </row>
    <row r="256" spans="1:8">
      <c r="A256" s="20" t="s">
        <v>459</v>
      </c>
      <c r="B256" s="17">
        <f t="shared" si="3"/>
        <v>67.299539170506918</v>
      </c>
      <c r="C256" s="17">
        <f>'[1]Труба 108х5,0 бш'!G69</f>
        <v>730.2</v>
      </c>
      <c r="D256" s="18">
        <v>588</v>
      </c>
      <c r="E256" s="19" t="s">
        <v>460</v>
      </c>
      <c r="F256" s="19" t="s">
        <v>461</v>
      </c>
      <c r="G256" s="19">
        <v>10.85</v>
      </c>
      <c r="H256" s="18">
        <v>115</v>
      </c>
    </row>
    <row r="257" spans="1:8">
      <c r="A257" s="20" t="s">
        <v>462</v>
      </c>
      <c r="B257" s="17">
        <f t="shared" si="3"/>
        <v>6.6496402877697847</v>
      </c>
      <c r="C257" s="17">
        <f>'[1]Труба 108х5,5 бш изолир'!G69</f>
        <v>92.43</v>
      </c>
      <c r="D257" s="18">
        <v>760</v>
      </c>
      <c r="E257" s="19"/>
      <c r="F257" s="19" t="s">
        <v>463</v>
      </c>
      <c r="G257" s="19">
        <v>13.9</v>
      </c>
      <c r="H257" s="18">
        <v>125</v>
      </c>
    </row>
    <row r="258" spans="1:8">
      <c r="A258" s="20" t="s">
        <v>464</v>
      </c>
      <c r="B258" s="17">
        <f t="shared" si="3"/>
        <v>82.649308755760373</v>
      </c>
      <c r="C258" s="17">
        <f>'[1]Труба 114х4,0'!G69</f>
        <v>896.745</v>
      </c>
      <c r="D258" s="18">
        <v>477</v>
      </c>
      <c r="E258" s="19" t="s">
        <v>465</v>
      </c>
      <c r="F258" s="19" t="s">
        <v>466</v>
      </c>
      <c r="G258" s="19">
        <v>10.85</v>
      </c>
      <c r="H258" s="18">
        <v>70</v>
      </c>
    </row>
    <row r="259" spans="1:8">
      <c r="A259" s="20" t="s">
        <v>467</v>
      </c>
      <c r="B259" s="17">
        <f t="shared" si="3"/>
        <v>6.6996652319464376</v>
      </c>
      <c r="C259" s="17">
        <f>'[1]Труба 121х8,0 бш'!G69</f>
        <v>140.09</v>
      </c>
      <c r="D259" s="18">
        <v>965</v>
      </c>
      <c r="E259" s="19"/>
      <c r="F259" s="19" t="s">
        <v>468</v>
      </c>
      <c r="G259" s="19">
        <v>20.91</v>
      </c>
      <c r="H259" s="18">
        <v>158</v>
      </c>
    </row>
    <row r="260" spans="1:8">
      <c r="A260" s="20" t="s">
        <v>469</v>
      </c>
      <c r="B260" s="17">
        <f t="shared" si="3"/>
        <v>23.1</v>
      </c>
      <c r="C260" s="17">
        <f>'[1]Труба 133х8,0 бш'!G69</f>
        <v>600.6</v>
      </c>
      <c r="D260" s="18">
        <v>1170</v>
      </c>
      <c r="E260" s="19"/>
      <c r="F260" s="19" t="s">
        <v>470</v>
      </c>
      <c r="G260" s="19">
        <v>26</v>
      </c>
      <c r="H260" s="18">
        <v>195</v>
      </c>
    </row>
    <row r="261" spans="1:8">
      <c r="A261" s="20" t="s">
        <v>471</v>
      </c>
      <c r="B261" s="17">
        <f t="shared" si="3"/>
        <v>4.2498498498498503</v>
      </c>
      <c r="C261" s="17">
        <f>'[1]Труба 140х5,0 бш'!G69</f>
        <v>70.760000000000005</v>
      </c>
      <c r="D261" s="18">
        <v>648</v>
      </c>
      <c r="E261" s="19"/>
      <c r="F261" s="19" t="s">
        <v>472</v>
      </c>
      <c r="G261" s="19">
        <v>16.649999999999999</v>
      </c>
      <c r="H261" s="18">
        <v>112</v>
      </c>
    </row>
    <row r="262" spans="1:8">
      <c r="A262" s="20" t="s">
        <v>473</v>
      </c>
      <c r="B262" s="17">
        <f t="shared" si="3"/>
        <v>20.349571356530511</v>
      </c>
      <c r="C262" s="17">
        <f>'[1]Труба 140х6,0 бш'!G69</f>
        <v>403.53199999999998</v>
      </c>
      <c r="D262" s="18">
        <v>770</v>
      </c>
      <c r="E262" s="19" t="s">
        <v>474</v>
      </c>
      <c r="F262" s="19" t="s">
        <v>475</v>
      </c>
      <c r="G262" s="19">
        <v>19.829999999999998</v>
      </c>
      <c r="H262" s="18">
        <v>130</v>
      </c>
    </row>
    <row r="263" spans="1:8">
      <c r="A263" s="20" t="s">
        <v>476</v>
      </c>
      <c r="B263" s="17">
        <f t="shared" si="3"/>
        <v>9</v>
      </c>
      <c r="C263" s="17">
        <f>'[1]Труба 140х8,0 бш'!G69</f>
        <v>234</v>
      </c>
      <c r="D263" s="18">
        <v>1050</v>
      </c>
      <c r="E263" s="19"/>
      <c r="F263" s="19" t="s">
        <v>477</v>
      </c>
      <c r="G263" s="19">
        <v>26</v>
      </c>
      <c r="H263" s="18">
        <v>170</v>
      </c>
    </row>
    <row r="264" spans="1:8">
      <c r="A264" s="20" t="s">
        <v>478</v>
      </c>
      <c r="B264" s="17">
        <f t="shared" si="3"/>
        <v>351.38464052287583</v>
      </c>
      <c r="C264" s="17">
        <f>'[1]Труба 159х4,0'!G69</f>
        <v>5376.1850000000004</v>
      </c>
      <c r="D264" s="18">
        <v>737</v>
      </c>
      <c r="E264" s="19" t="s">
        <v>479</v>
      </c>
      <c r="F264" s="19" t="s">
        <v>480</v>
      </c>
      <c r="G264" s="19">
        <v>15.3</v>
      </c>
      <c r="H264" s="18">
        <v>130</v>
      </c>
    </row>
    <row r="265" spans="1:8">
      <c r="A265" s="20" t="s">
        <v>481</v>
      </c>
      <c r="B265" s="17">
        <f t="shared" si="3"/>
        <v>231.1</v>
      </c>
      <c r="C265" s="17">
        <f>'[1]Труба 159х4,5'!G69</f>
        <v>4252.24</v>
      </c>
      <c r="D265" s="18">
        <v>794</v>
      </c>
      <c r="E265" s="19" t="s">
        <v>482</v>
      </c>
      <c r="F265" s="19" t="s">
        <v>475</v>
      </c>
      <c r="G265" s="19">
        <v>18.399999999999999</v>
      </c>
      <c r="H265" s="18">
        <v>145</v>
      </c>
    </row>
    <row r="266" spans="1:8">
      <c r="A266" s="20" t="s">
        <v>483</v>
      </c>
      <c r="B266" s="17">
        <f t="shared" si="3"/>
        <v>47.050000000000004</v>
      </c>
      <c r="C266" s="17">
        <f>'[1]Труба 159х10,0 бш'!G69</f>
        <v>1736.145</v>
      </c>
      <c r="D266" s="18">
        <v>1348</v>
      </c>
      <c r="E266" s="19" t="s">
        <v>484</v>
      </c>
      <c r="F266" s="19"/>
      <c r="G266" s="19">
        <v>36.9</v>
      </c>
      <c r="H266" s="18">
        <v>250</v>
      </c>
    </row>
    <row r="267" spans="1:8">
      <c r="A267" s="20" t="s">
        <v>485</v>
      </c>
      <c r="B267" s="17">
        <f t="shared" si="3"/>
        <v>7.6</v>
      </c>
      <c r="C267" s="17">
        <f>'[1]Труба 180х6,0 бш'!G69</f>
        <v>195.7</v>
      </c>
      <c r="D267" s="18">
        <v>1160</v>
      </c>
      <c r="E267" s="19"/>
      <c r="F267" s="19" t="s">
        <v>382</v>
      </c>
      <c r="G267" s="19">
        <v>25.75</v>
      </c>
      <c r="H267" s="18">
        <v>195</v>
      </c>
    </row>
    <row r="268" spans="1:8">
      <c r="A268" s="20" t="s">
        <v>486</v>
      </c>
      <c r="B268" s="17">
        <f t="shared" si="3"/>
        <v>4.7</v>
      </c>
      <c r="C268" s="17">
        <f>'[1]Труба 219х4,5'!G69</f>
        <v>111.86</v>
      </c>
      <c r="D268" s="18">
        <v>1350</v>
      </c>
      <c r="E268" s="19"/>
      <c r="F268" s="19" t="s">
        <v>487</v>
      </c>
      <c r="G268" s="19">
        <v>23.8</v>
      </c>
      <c r="H268" s="18">
        <v>220</v>
      </c>
    </row>
    <row r="269" spans="1:8">
      <c r="A269" s="20" t="s">
        <v>488</v>
      </c>
      <c r="B269" s="17">
        <f t="shared" si="3"/>
        <v>48.519696969696966</v>
      </c>
      <c r="C269" s="17">
        <f>'[1]Труба 219х5,0'!G69</f>
        <v>1280.9199999999998</v>
      </c>
      <c r="D269" s="18">
        <v>1480</v>
      </c>
      <c r="E269" s="19" t="s">
        <v>489</v>
      </c>
      <c r="F269" s="19" t="s">
        <v>490</v>
      </c>
      <c r="G269" s="19">
        <v>26.4</v>
      </c>
      <c r="H269" s="18">
        <v>240</v>
      </c>
    </row>
    <row r="270" spans="1:8">
      <c r="A270" s="20" t="s">
        <v>491</v>
      </c>
      <c r="B270" s="17">
        <f t="shared" si="3"/>
        <v>91.989890710382511</v>
      </c>
      <c r="C270" s="17">
        <f>'[1]Труба 219х7,0 бш'!G69</f>
        <v>3366.83</v>
      </c>
      <c r="D270" s="18">
        <v>1970</v>
      </c>
      <c r="E270" s="19" t="s">
        <v>492</v>
      </c>
      <c r="F270" s="19" t="s">
        <v>493</v>
      </c>
      <c r="G270" s="19">
        <v>36.6</v>
      </c>
      <c r="H270" s="18">
        <v>340</v>
      </c>
    </row>
    <row r="271" spans="1:8">
      <c r="A271" s="20" t="s">
        <v>494</v>
      </c>
      <c r="B271" s="17">
        <f t="shared" si="3"/>
        <v>7.474759615384615</v>
      </c>
      <c r="C271" s="17">
        <f>'[1]Труба 219х8,0 бш'!G69</f>
        <v>310.95</v>
      </c>
      <c r="D271" s="18">
        <v>2190</v>
      </c>
      <c r="E271" s="19"/>
      <c r="F271" s="19" t="s">
        <v>495</v>
      </c>
      <c r="G271" s="19">
        <v>41.6</v>
      </c>
      <c r="H271" s="18">
        <v>380</v>
      </c>
    </row>
    <row r="272" spans="1:8">
      <c r="A272" s="20" t="s">
        <v>496</v>
      </c>
      <c r="B272" s="17">
        <f t="shared" si="3"/>
        <v>8.8998835855646092</v>
      </c>
      <c r="C272" s="17">
        <f>'[1]Труба 219х10,0 бш'!G69</f>
        <v>458.7</v>
      </c>
      <c r="D272" s="18">
        <v>2680</v>
      </c>
      <c r="E272" s="19"/>
      <c r="F272" s="19" t="s">
        <v>450</v>
      </c>
      <c r="G272" s="19">
        <v>51.54</v>
      </c>
      <c r="H272" s="18">
        <v>450</v>
      </c>
    </row>
    <row r="273" spans="1:8">
      <c r="A273" s="20" t="s">
        <v>497</v>
      </c>
      <c r="B273" s="17">
        <f t="shared" si="3"/>
        <v>39.859847036328887</v>
      </c>
      <c r="C273" s="17">
        <f>'[1]Труба 273х8,0 бш'!G69</f>
        <v>2084.6700000000005</v>
      </c>
      <c r="D273" s="18">
        <v>2980</v>
      </c>
      <c r="E273" s="19" t="s">
        <v>498</v>
      </c>
      <c r="F273" s="19" t="s">
        <v>499</v>
      </c>
      <c r="G273" s="19">
        <v>52.3</v>
      </c>
      <c r="H273" s="18">
        <v>480</v>
      </c>
    </row>
    <row r="274" spans="1:8">
      <c r="A274" s="20" t="s">
        <v>500</v>
      </c>
      <c r="B274" s="17">
        <f t="shared" si="3"/>
        <v>16.279932842980489</v>
      </c>
      <c r="C274" s="17">
        <f>'[1]Труба 325х8,0 бш'!G69</f>
        <v>1018.1469999999998</v>
      </c>
      <c r="D274" s="18">
        <v>3550</v>
      </c>
      <c r="E274" s="19" t="s">
        <v>501</v>
      </c>
      <c r="F274" s="19" t="s">
        <v>502</v>
      </c>
      <c r="G274" s="19">
        <v>62.54</v>
      </c>
      <c r="H274" s="18">
        <v>590</v>
      </c>
    </row>
    <row r="275" spans="1:8">
      <c r="A275" s="20" t="s">
        <v>503</v>
      </c>
      <c r="B275" s="17">
        <f t="shared" si="3"/>
        <v>3.45</v>
      </c>
      <c r="C275" s="17">
        <f>'[1]Труба 377х6,0'!G69</f>
        <v>189.75</v>
      </c>
      <c r="D275" s="18">
        <v>1950</v>
      </c>
      <c r="E275" s="19"/>
      <c r="F275" s="19" t="s">
        <v>504</v>
      </c>
      <c r="G275" s="19">
        <v>55</v>
      </c>
      <c r="H275" s="18">
        <v>340</v>
      </c>
    </row>
    <row r="276" spans="1:8">
      <c r="A276" s="20" t="s">
        <v>505</v>
      </c>
      <c r="B276" s="17">
        <f t="shared" si="3"/>
        <v>10.8</v>
      </c>
      <c r="C276" s="17">
        <f>'[1]Труба 426х10,0'!G69</f>
        <v>1112.4000000000001</v>
      </c>
      <c r="D276" s="18">
        <v>4840</v>
      </c>
      <c r="E276" s="19"/>
      <c r="F276" s="19" t="s">
        <v>506</v>
      </c>
      <c r="G276" s="19">
        <v>103</v>
      </c>
      <c r="H276" s="18">
        <v>800</v>
      </c>
    </row>
    <row r="277" spans="1:8">
      <c r="A277" s="20" t="s">
        <v>507</v>
      </c>
      <c r="B277" s="17">
        <f t="shared" si="3"/>
        <v>23.500970873786407</v>
      </c>
      <c r="C277" s="17">
        <f>'[1]Труба 426х10,0 бш'!G69</f>
        <v>2420.6</v>
      </c>
      <c r="D277" s="18">
        <v>4840</v>
      </c>
      <c r="E277" s="19" t="s">
        <v>508</v>
      </c>
      <c r="F277" s="19"/>
      <c r="G277" s="19">
        <v>103</v>
      </c>
      <c r="H277" s="18">
        <v>800</v>
      </c>
    </row>
    <row r="278" spans="1:8">
      <c r="A278" s="20" t="s">
        <v>509</v>
      </c>
      <c r="B278" s="17"/>
      <c r="C278" s="17">
        <f>'[1]Отводы 50 нерж'!G69</f>
        <v>4</v>
      </c>
      <c r="D278" s="18">
        <v>480</v>
      </c>
      <c r="E278" s="19"/>
      <c r="F278" s="19"/>
      <c r="G278" s="19"/>
      <c r="H278" s="18"/>
    </row>
    <row r="279" spans="1:8">
      <c r="A279" s="20" t="s">
        <v>510</v>
      </c>
      <c r="B279" s="17"/>
      <c r="C279" s="17">
        <f>'[1]Отводы 20 кз'!G69</f>
        <v>85</v>
      </c>
      <c r="D279" s="18">
        <v>20</v>
      </c>
      <c r="E279" s="19"/>
      <c r="F279" s="19"/>
      <c r="G279" s="19"/>
      <c r="H279" s="18"/>
    </row>
    <row r="280" spans="1:8">
      <c r="A280" s="20" t="s">
        <v>511</v>
      </c>
      <c r="B280" s="17"/>
      <c r="C280" s="17">
        <f>'[1]Отводы 25 кз'!G69</f>
        <v>138</v>
      </c>
      <c r="D280" s="18">
        <v>25</v>
      </c>
      <c r="E280" s="19"/>
      <c r="F280" s="19"/>
      <c r="G280" s="19"/>
      <c r="H280" s="18"/>
    </row>
    <row r="281" spans="1:8">
      <c r="A281" s="20" t="s">
        <v>512</v>
      </c>
      <c r="B281" s="17"/>
      <c r="C281" s="17">
        <f>'[1]Отводы 32 кз'!G69</f>
        <v>64</v>
      </c>
      <c r="D281" s="18">
        <v>34</v>
      </c>
      <c r="E281" s="19"/>
      <c r="F281" s="19"/>
      <c r="G281" s="19"/>
      <c r="H281" s="18"/>
    </row>
    <row r="282" spans="1:8">
      <c r="A282" s="20" t="s">
        <v>513</v>
      </c>
      <c r="B282" s="17"/>
      <c r="C282" s="17">
        <f>'[1]Отводы 40 кз'!G69</f>
        <v>51</v>
      </c>
      <c r="D282" s="18">
        <v>49</v>
      </c>
      <c r="E282" s="19"/>
      <c r="F282" s="19"/>
      <c r="G282" s="19"/>
      <c r="H282" s="18"/>
    </row>
    <row r="283" spans="1:8">
      <c r="A283" s="20" t="s">
        <v>514</v>
      </c>
      <c r="B283" s="17"/>
      <c r="C283" s="17">
        <f>'[1]Отводы 57 кз'!G69</f>
        <v>0</v>
      </c>
      <c r="D283" s="18">
        <v>113</v>
      </c>
      <c r="E283" s="19"/>
      <c r="F283" s="19"/>
      <c r="G283" s="19"/>
      <c r="H283" s="18"/>
    </row>
    <row r="284" spans="1:8">
      <c r="A284" s="20" t="s">
        <v>515</v>
      </c>
      <c r="B284" s="17"/>
      <c r="C284" s="17">
        <f>'[1]Отводы 76 кз'!G69</f>
        <v>1</v>
      </c>
      <c r="D284" s="18">
        <v>122</v>
      </c>
      <c r="E284" s="19"/>
      <c r="F284" s="19"/>
      <c r="G284" s="19"/>
      <c r="H284" s="18"/>
    </row>
    <row r="285" spans="1:8">
      <c r="A285" s="20" t="s">
        <v>516</v>
      </c>
      <c r="B285" s="17"/>
      <c r="C285" s="17">
        <f>'[1]Отводы 89 кз'!G69</f>
        <v>49</v>
      </c>
      <c r="D285" s="18">
        <v>178</v>
      </c>
      <c r="E285" s="19"/>
      <c r="F285" s="19"/>
      <c r="G285" s="19"/>
      <c r="H285" s="18"/>
    </row>
    <row r="286" spans="1:8">
      <c r="A286" s="20" t="s">
        <v>517</v>
      </c>
      <c r="B286" s="17"/>
      <c r="C286" s="17">
        <f>'[1]Отводы 108 кз'!G69</f>
        <v>0</v>
      </c>
      <c r="D286" s="18">
        <v>278</v>
      </c>
      <c r="E286" s="19"/>
      <c r="F286" s="19"/>
      <c r="G286" s="19"/>
      <c r="H286" s="18"/>
    </row>
    <row r="287" spans="1:8">
      <c r="A287" s="20" t="s">
        <v>518</v>
      </c>
      <c r="B287" s="17"/>
      <c r="C287" s="17">
        <f>'[1]Сетка св.50х50х3 (2х1)'!G69</f>
        <v>113</v>
      </c>
      <c r="D287" s="18">
        <v>162</v>
      </c>
      <c r="E287" s="19"/>
      <c r="F287" s="19"/>
      <c r="G287" s="19"/>
      <c r="H287" s="18"/>
    </row>
    <row r="288" spans="1:8">
      <c r="A288" s="20" t="s">
        <v>519</v>
      </c>
      <c r="B288" s="17"/>
      <c r="C288" s="17">
        <f>'[1]Сетка св.50х50х4 (2х1) '!G69</f>
        <v>178</v>
      </c>
      <c r="D288" s="18">
        <v>288</v>
      </c>
      <c r="E288" s="19"/>
      <c r="F288" s="19"/>
      <c r="G288" s="19"/>
      <c r="H288" s="18"/>
    </row>
    <row r="289" spans="1:8">
      <c r="A289" s="20" t="s">
        <v>520</v>
      </c>
      <c r="B289" s="17"/>
      <c r="C289" s="17">
        <f>'[1]Сетка св.100х100х3 (2х1)'!G69</f>
        <v>116</v>
      </c>
      <c r="D289" s="18">
        <v>90</v>
      </c>
      <c r="E289" s="19"/>
      <c r="F289" s="19"/>
      <c r="G289" s="19"/>
      <c r="H289" s="18"/>
    </row>
    <row r="290" spans="1:8">
      <c r="A290" s="20" t="s">
        <v>521</v>
      </c>
      <c r="B290" s="17"/>
      <c r="C290" s="17">
        <f>'[1]Сетка св.100х100х3 (2х3)'!G69</f>
        <v>208</v>
      </c>
      <c r="D290" s="18">
        <v>259</v>
      </c>
      <c r="E290" s="19"/>
      <c r="F290" s="19"/>
      <c r="G290" s="19"/>
      <c r="H290" s="18"/>
    </row>
    <row r="291" spans="1:8">
      <c r="A291" s="20" t="s">
        <v>522</v>
      </c>
      <c r="B291" s="17"/>
      <c r="C291" s="17">
        <f>'[1]Сетка св.100х100х4 (2х1)'!G69</f>
        <v>183</v>
      </c>
      <c r="D291" s="18">
        <v>167</v>
      </c>
      <c r="E291" s="19"/>
      <c r="F291" s="19"/>
      <c r="G291" s="19"/>
      <c r="H291" s="18"/>
    </row>
    <row r="292" spans="1:8">
      <c r="A292" s="20" t="s">
        <v>523</v>
      </c>
      <c r="B292" s="17"/>
      <c r="C292" s="17">
        <f>'[1]Сетка св.100х100х4 (2х3)'!G69</f>
        <v>128</v>
      </c>
      <c r="D292" s="18">
        <v>470</v>
      </c>
      <c r="E292" s="19"/>
      <c r="F292" s="19"/>
      <c r="G292" s="19"/>
      <c r="H292" s="18"/>
    </row>
    <row r="293" spans="1:8">
      <c r="A293" s="20" t="s">
        <v>524</v>
      </c>
      <c r="B293" s="17"/>
      <c r="C293" s="17">
        <f>'[1]Сетка св. оц. 25х25х1,6 (1х50)'!G69</f>
        <v>2</v>
      </c>
      <c r="D293" s="18">
        <v>6300</v>
      </c>
      <c r="E293" s="19" t="s">
        <v>525</v>
      </c>
      <c r="F293" s="19"/>
      <c r="G293" s="19"/>
      <c r="H293" s="18"/>
    </row>
    <row r="294" spans="1:8">
      <c r="A294" s="20" t="s">
        <v>524</v>
      </c>
      <c r="B294" s="17"/>
      <c r="C294" s="17">
        <f>'[1]Сетка св. оц. 25х25х1,6 (1,5х50'!G69</f>
        <v>1</v>
      </c>
      <c r="D294" s="18">
        <v>7100</v>
      </c>
      <c r="E294" s="19" t="s">
        <v>526</v>
      </c>
      <c r="F294" s="19"/>
      <c r="G294" s="19"/>
      <c r="H294" s="18"/>
    </row>
    <row r="295" spans="1:8">
      <c r="A295" s="20" t="s">
        <v>527</v>
      </c>
      <c r="B295" s="17"/>
      <c r="C295" s="17">
        <f>'[1]Сетка раби оц.55х55х1,6 1,5м'!G69</f>
        <v>8</v>
      </c>
      <c r="D295" s="18">
        <v>760</v>
      </c>
      <c r="E295" s="19" t="s">
        <v>528</v>
      </c>
      <c r="F295" s="19"/>
      <c r="G295" s="19"/>
      <c r="H295" s="18"/>
    </row>
    <row r="296" spans="1:8">
      <c r="A296" s="20" t="s">
        <v>527</v>
      </c>
      <c r="B296" s="17"/>
      <c r="C296" s="17">
        <f>'[1]Сетка раби оц.55х55х1,6 1,8м'!G69</f>
        <v>49</v>
      </c>
      <c r="D296" s="18">
        <v>940</v>
      </c>
      <c r="E296" s="19" t="s">
        <v>529</v>
      </c>
      <c r="F296" s="19"/>
      <c r="G296" s="19"/>
      <c r="H296" s="18"/>
    </row>
    <row r="297" spans="1:8">
      <c r="A297" s="20" t="s">
        <v>527</v>
      </c>
      <c r="B297" s="17"/>
      <c r="C297" s="17">
        <f>'[1]Сетка раби оц.55х55х1,6 2,0м'!G69</f>
        <v>33</v>
      </c>
      <c r="D297" s="18">
        <v>1080</v>
      </c>
      <c r="E297" s="19" t="s">
        <v>530</v>
      </c>
      <c r="F297" s="19"/>
      <c r="G297" s="19"/>
      <c r="H297" s="18"/>
    </row>
    <row r="298" spans="1:8">
      <c r="A298" s="20" t="s">
        <v>531</v>
      </c>
      <c r="B298" s="17"/>
      <c r="C298" s="17">
        <f>'[1]Электроды МР-3 Д 3мм (2,5 кг)'!G69</f>
        <v>12</v>
      </c>
      <c r="D298" s="18">
        <v>430</v>
      </c>
      <c r="E298" s="19"/>
      <c r="F298" s="19"/>
      <c r="G298" s="19"/>
      <c r="H298" s="18"/>
    </row>
    <row r="299" spans="1:8">
      <c r="A299" s="20" t="s">
        <v>532</v>
      </c>
      <c r="B299" s="17"/>
      <c r="C299" s="17">
        <f>'[1]Электроды МР-3 Д 4мм (5,0кг)'!G69</f>
        <v>14</v>
      </c>
      <c r="D299" s="18">
        <v>805</v>
      </c>
      <c r="E299" s="19"/>
      <c r="F299" s="19"/>
      <c r="G299" s="19"/>
      <c r="H299" s="18"/>
    </row>
    <row r="300" spans="1:8">
      <c r="A300" s="26"/>
      <c r="B300" s="27"/>
      <c r="C300" s="27"/>
      <c r="D300" s="28"/>
      <c r="E300" s="29"/>
      <c r="F300" s="29"/>
      <c r="G300" s="29"/>
      <c r="H300" s="28"/>
    </row>
    <row r="301" spans="1:8">
      <c r="A301" s="26"/>
      <c r="B301" s="27"/>
      <c r="C301" s="27"/>
      <c r="D301" s="28"/>
      <c r="E301" s="29"/>
      <c r="F301" s="29"/>
      <c r="G301" s="29"/>
      <c r="H301" s="28"/>
    </row>
    <row r="302" spans="1:8">
      <c r="A302" s="26"/>
      <c r="B302" s="27"/>
      <c r="C302" s="27"/>
      <c r="D302" s="28"/>
      <c r="E302" s="29"/>
      <c r="F302" s="29"/>
      <c r="G302" s="29"/>
      <c r="H302" s="28"/>
    </row>
    <row r="303" spans="1:8">
      <c r="A303" s="26"/>
      <c r="B303" s="27"/>
      <c r="C303" s="27"/>
      <c r="D303" s="28"/>
      <c r="E303" s="29"/>
      <c r="F303" s="29"/>
      <c r="G303" s="29"/>
      <c r="H303" s="28"/>
    </row>
    <row r="304" spans="1:8">
      <c r="A304" s="26"/>
      <c r="B304" s="27"/>
      <c r="C304" s="27"/>
      <c r="D304" s="28"/>
      <c r="E304" s="29"/>
      <c r="F304" s="29"/>
      <c r="G304" s="29"/>
      <c r="H304" s="28"/>
    </row>
    <row r="305" spans="1:8">
      <c r="A305" s="26"/>
      <c r="B305" s="27"/>
      <c r="C305" s="27"/>
      <c r="D305" s="28"/>
      <c r="E305" s="29"/>
      <c r="F305" s="29"/>
      <c r="G305" s="29"/>
      <c r="H305" s="28"/>
    </row>
    <row r="306" spans="1:8">
      <c r="A306" s="26"/>
      <c r="B306" s="27"/>
      <c r="C306" s="27"/>
      <c r="D306" s="28"/>
      <c r="E306" s="29"/>
      <c r="F306" s="29"/>
      <c r="G306" s="29"/>
      <c r="H306" s="28"/>
    </row>
    <row r="307" spans="1:8">
      <c r="A307" s="26"/>
      <c r="B307" s="27"/>
      <c r="C307" s="27"/>
      <c r="D307" s="28"/>
      <c r="E307" s="29"/>
      <c r="F307" s="29"/>
      <c r="G307" s="29"/>
      <c r="H307" s="28"/>
    </row>
    <row r="308" spans="1:8">
      <c r="A308" s="26"/>
      <c r="B308" s="27"/>
      <c r="C308" s="27"/>
      <c r="D308" s="28"/>
      <c r="E308" s="29"/>
      <c r="F308" s="29"/>
      <c r="G308" s="29"/>
      <c r="H308" s="28"/>
    </row>
    <row r="309" spans="1:8">
      <c r="A309" s="26"/>
      <c r="B309" s="27"/>
      <c r="C309" s="27"/>
      <c r="D309" s="28"/>
      <c r="E309" s="29"/>
      <c r="F309" s="29"/>
      <c r="G309" s="29"/>
      <c r="H309" s="28"/>
    </row>
    <row r="310" spans="1:8">
      <c r="A310" s="26"/>
      <c r="B310" s="27"/>
      <c r="C310" s="27"/>
      <c r="D310" s="28"/>
      <c r="E310" s="29"/>
      <c r="F310" s="29"/>
      <c r="G310" s="29"/>
      <c r="H310" s="28"/>
    </row>
    <row r="311" spans="1:8">
      <c r="A311" s="26"/>
      <c r="B311" s="27"/>
      <c r="C311" s="27"/>
      <c r="D311" s="28"/>
      <c r="E311" s="29"/>
      <c r="F311" s="29"/>
      <c r="G311" s="29"/>
      <c r="H311" s="28"/>
    </row>
    <row r="312" spans="1:8">
      <c r="A312" s="26"/>
      <c r="B312" s="27"/>
      <c r="C312" s="27"/>
      <c r="D312" s="28"/>
      <c r="E312" s="29"/>
      <c r="F312" s="29"/>
      <c r="G312" s="29"/>
      <c r="H312" s="28"/>
    </row>
    <row r="313" spans="1:8">
      <c r="A313" s="26"/>
      <c r="B313" s="27"/>
      <c r="C313" s="27"/>
      <c r="D313" s="28"/>
      <c r="E313" s="29"/>
      <c r="F313" s="29"/>
      <c r="G313" s="29"/>
      <c r="H313" s="28"/>
    </row>
    <row r="314" spans="1:8">
      <c r="A314" s="26"/>
      <c r="B314" s="27"/>
      <c r="C314" s="27"/>
      <c r="D314" s="28"/>
      <c r="E314" s="29"/>
      <c r="F314" s="29"/>
      <c r="G314" s="29"/>
      <c r="H314" s="28"/>
    </row>
    <row r="315" spans="1:8">
      <c r="A315" s="26"/>
      <c r="B315" s="27"/>
      <c r="C315" s="27"/>
      <c r="D315" s="28"/>
      <c r="E315" s="29"/>
      <c r="F315" s="29"/>
      <c r="G315" s="29"/>
      <c r="H315" s="28"/>
    </row>
    <row r="316" spans="1:8">
      <c r="A316" s="26"/>
      <c r="B316" s="27"/>
      <c r="C316" s="27"/>
      <c r="D316" s="28"/>
      <c r="E316" s="29"/>
      <c r="F316" s="29"/>
      <c r="G316" s="29"/>
      <c r="H316" s="28"/>
    </row>
    <row r="317" spans="1:8">
      <c r="A317" s="26"/>
      <c r="B317" s="27"/>
      <c r="C317" s="27"/>
      <c r="D317" s="28"/>
      <c r="E317" s="29"/>
      <c r="F317" s="29"/>
      <c r="G317" s="29"/>
      <c r="H317" s="28"/>
    </row>
    <row r="318" spans="1:8">
      <c r="A318" s="26"/>
      <c r="B318" s="27"/>
      <c r="C318" s="27"/>
      <c r="D318" s="28"/>
      <c r="E318" s="29"/>
      <c r="F318" s="29"/>
      <c r="G318" s="29"/>
      <c r="H318" s="28"/>
    </row>
    <row r="319" spans="1:8">
      <c r="A319" s="26"/>
      <c r="B319" s="27"/>
      <c r="C319" s="27"/>
      <c r="D319" s="28"/>
      <c r="E319" s="29"/>
      <c r="F319" s="29"/>
      <c r="G319" s="29"/>
      <c r="H319" s="28"/>
    </row>
    <row r="320" spans="1:8">
      <c r="A320" s="26"/>
      <c r="B320" s="27"/>
      <c r="C320" s="27"/>
      <c r="D320" s="28"/>
      <c r="E320" s="29"/>
      <c r="F320" s="29"/>
      <c r="G320" s="29"/>
      <c r="H320" s="28"/>
    </row>
    <row r="321" spans="1:8">
      <c r="A321" s="26"/>
      <c r="B321" s="27"/>
      <c r="C321" s="27"/>
      <c r="D321" s="28"/>
      <c r="E321" s="29"/>
      <c r="F321" s="29"/>
      <c r="G321" s="29"/>
      <c r="H321" s="28"/>
    </row>
    <row r="322" spans="1:8">
      <c r="A322" s="26"/>
      <c r="B322" s="27"/>
      <c r="C322" s="27"/>
      <c r="D322" s="28"/>
      <c r="E322" s="29"/>
      <c r="F322" s="29"/>
      <c r="G322" s="29"/>
      <c r="H322" s="28"/>
    </row>
    <row r="323" spans="1:8">
      <c r="A323" s="26"/>
      <c r="B323" s="27"/>
      <c r="C323" s="27"/>
      <c r="D323" s="28"/>
      <c r="E323" s="29"/>
      <c r="F323" s="29"/>
      <c r="G323" s="29"/>
      <c r="H323" s="28"/>
    </row>
    <row r="324" spans="1:8">
      <c r="A324" s="26"/>
      <c r="B324" s="27"/>
      <c r="C324" s="27"/>
      <c r="D324" s="28"/>
      <c r="E324" s="29"/>
      <c r="F324" s="29"/>
      <c r="G324" s="29"/>
      <c r="H324" s="28"/>
    </row>
    <row r="325" spans="1:8">
      <c r="A325" s="26"/>
      <c r="B325" s="27"/>
      <c r="C325" s="27"/>
      <c r="D325" s="28"/>
      <c r="E325" s="29"/>
      <c r="F325" s="29"/>
      <c r="G325" s="29"/>
      <c r="H325" s="28"/>
    </row>
    <row r="326" spans="1:8">
      <c r="A326" s="26"/>
      <c r="B326" s="27"/>
      <c r="C326" s="27"/>
      <c r="D326" s="28"/>
      <c r="E326" s="29"/>
      <c r="F326" s="29"/>
      <c r="G326" s="29"/>
      <c r="H326" s="28"/>
    </row>
    <row r="327" spans="1:8">
      <c r="A327" s="26"/>
      <c r="B327" s="27"/>
      <c r="C327" s="27"/>
      <c r="D327" s="28"/>
      <c r="E327" s="29"/>
      <c r="F327" s="29"/>
      <c r="G327" s="29"/>
      <c r="H327" s="28"/>
    </row>
    <row r="328" spans="1:8">
      <c r="A328" s="26"/>
      <c r="B328" s="27"/>
      <c r="C328" s="27"/>
      <c r="D328" s="28"/>
      <c r="E328" s="29"/>
      <c r="F328" s="29"/>
      <c r="G328" s="29"/>
      <c r="H328" s="28"/>
    </row>
    <row r="329" spans="1:8">
      <c r="A329" s="26"/>
      <c r="B329" s="27"/>
      <c r="C329" s="27"/>
      <c r="D329" s="28"/>
      <c r="E329" s="29"/>
      <c r="F329" s="29"/>
      <c r="G329" s="29"/>
      <c r="H329" s="28"/>
    </row>
    <row r="330" spans="1:8">
      <c r="A330" s="26"/>
      <c r="B330" s="27"/>
      <c r="C330" s="27"/>
      <c r="D330" s="28"/>
      <c r="E330" s="29"/>
      <c r="F330" s="29"/>
      <c r="G330" s="29"/>
      <c r="H330" s="28"/>
    </row>
    <row r="331" spans="1:8">
      <c r="A331" s="26"/>
      <c r="B331" s="27"/>
      <c r="C331" s="27"/>
      <c r="D331" s="28"/>
      <c r="E331" s="29"/>
      <c r="F331" s="29"/>
      <c r="G331" s="29"/>
      <c r="H331" s="28"/>
    </row>
    <row r="332" spans="1:8">
      <c r="A332" s="26"/>
      <c r="B332" s="27"/>
      <c r="C332" s="27"/>
      <c r="D332" s="28"/>
      <c r="E332" s="29"/>
      <c r="F332" s="29"/>
      <c r="G332" s="29"/>
      <c r="H332" s="28"/>
    </row>
    <row r="333" spans="1:8">
      <c r="A333" s="26"/>
      <c r="B333" s="27"/>
      <c r="C333" s="27"/>
      <c r="D333" s="28"/>
      <c r="E333" s="29"/>
      <c r="F333" s="29"/>
      <c r="G333" s="29"/>
      <c r="H333" s="28"/>
    </row>
    <row r="334" spans="1:8">
      <c r="A334" s="26"/>
      <c r="B334" s="27"/>
      <c r="C334" s="27"/>
      <c r="D334" s="28"/>
      <c r="E334" s="29"/>
      <c r="F334" s="29"/>
      <c r="G334" s="29"/>
      <c r="H334" s="28"/>
    </row>
    <row r="335" spans="1:8">
      <c r="A335" s="26"/>
      <c r="B335" s="27"/>
      <c r="C335" s="27"/>
      <c r="D335" s="28"/>
      <c r="E335" s="29"/>
      <c r="F335" s="29"/>
      <c r="G335" s="29"/>
      <c r="H335" s="28"/>
    </row>
    <row r="336" spans="1:8">
      <c r="A336" s="26"/>
      <c r="B336" s="27"/>
      <c r="C336" s="27"/>
      <c r="D336" s="28"/>
      <c r="E336" s="29"/>
      <c r="F336" s="29"/>
      <c r="G336" s="29"/>
      <c r="H336" s="28"/>
    </row>
    <row r="337" spans="1:8">
      <c r="A337" s="26"/>
      <c r="B337" s="27"/>
      <c r="C337" s="27"/>
      <c r="D337" s="28"/>
      <c r="E337" s="29"/>
      <c r="F337" s="29"/>
      <c r="G337" s="29"/>
      <c r="H337" s="28"/>
    </row>
    <row r="338" spans="1:8">
      <c r="A338" s="26"/>
      <c r="B338" s="27"/>
      <c r="C338" s="27"/>
      <c r="D338" s="28"/>
      <c r="E338" s="29"/>
      <c r="F338" s="29"/>
      <c r="G338" s="29"/>
      <c r="H338" s="28"/>
    </row>
    <row r="339" spans="1:8">
      <c r="A339" s="26"/>
      <c r="B339" s="27"/>
      <c r="C339" s="27"/>
      <c r="D339" s="28"/>
      <c r="E339" s="29"/>
      <c r="F339" s="29"/>
      <c r="G339" s="29"/>
      <c r="H339" s="28"/>
    </row>
    <row r="340" spans="1:8">
      <c r="A340" s="26"/>
      <c r="B340" s="27"/>
      <c r="C340" s="27"/>
      <c r="D340" s="28"/>
      <c r="E340" s="29"/>
      <c r="F340" s="29"/>
      <c r="G340" s="29"/>
      <c r="H340" s="28"/>
    </row>
    <row r="341" spans="1:8">
      <c r="A341" s="26"/>
      <c r="B341" s="27"/>
      <c r="C341" s="27"/>
      <c r="D341" s="28"/>
      <c r="E341" s="29"/>
      <c r="F341" s="29"/>
      <c r="G341" s="29"/>
      <c r="H341" s="28"/>
    </row>
    <row r="342" spans="1:8">
      <c r="A342" s="26"/>
      <c r="B342" s="27"/>
      <c r="C342" s="27"/>
      <c r="D342" s="28"/>
      <c r="E342" s="29"/>
      <c r="F342" s="29"/>
      <c r="G342" s="29"/>
      <c r="H342" s="28"/>
    </row>
    <row r="343" spans="1:8">
      <c r="A343" s="26"/>
      <c r="B343" s="27"/>
      <c r="C343" s="27"/>
      <c r="D343" s="28"/>
      <c r="E343" s="29"/>
      <c r="F343" s="29"/>
      <c r="G343" s="29"/>
      <c r="H343" s="28"/>
    </row>
    <row r="344" spans="1:8">
      <c r="A344" s="26"/>
      <c r="B344" s="27"/>
      <c r="C344" s="27"/>
      <c r="D344" s="28"/>
      <c r="E344" s="29"/>
      <c r="F344" s="29"/>
      <c r="G344" s="29"/>
      <c r="H344" s="28"/>
    </row>
    <row r="345" spans="1:8">
      <c r="A345" s="26"/>
      <c r="B345" s="27"/>
      <c r="C345" s="27"/>
      <c r="D345" s="28"/>
      <c r="E345" s="29"/>
      <c r="F345" s="29"/>
      <c r="G345" s="29"/>
      <c r="H345" s="28"/>
    </row>
    <row r="346" spans="1:8">
      <c r="A346" s="26"/>
      <c r="B346" s="27"/>
      <c r="C346" s="27"/>
      <c r="D346" s="28"/>
      <c r="E346" s="29"/>
      <c r="F346" s="29"/>
      <c r="G346" s="29"/>
      <c r="H346" s="28"/>
    </row>
    <row r="347" spans="1:8">
      <c r="A347" s="26"/>
      <c r="B347" s="27"/>
      <c r="C347" s="27"/>
      <c r="D347" s="28"/>
      <c r="E347" s="29"/>
      <c r="F347" s="29"/>
      <c r="G347" s="29"/>
      <c r="H347" s="28"/>
    </row>
    <row r="348" spans="1:8">
      <c r="A348" s="26"/>
      <c r="B348" s="27"/>
      <c r="C348" s="27"/>
      <c r="D348" s="28"/>
      <c r="E348" s="29"/>
      <c r="F348" s="29"/>
      <c r="G348" s="29"/>
      <c r="H348" s="28"/>
    </row>
    <row r="349" spans="1:8">
      <c r="A349" s="26"/>
      <c r="B349" s="27"/>
      <c r="C349" s="27"/>
      <c r="D349" s="28"/>
      <c r="E349" s="29"/>
      <c r="F349" s="29"/>
      <c r="G349" s="29"/>
      <c r="H349" s="28"/>
    </row>
    <row r="350" spans="1:8">
      <c r="A350" s="26"/>
      <c r="B350" s="27"/>
      <c r="C350" s="27"/>
      <c r="D350" s="28"/>
      <c r="E350" s="29"/>
      <c r="F350" s="29"/>
      <c r="G350" s="29"/>
      <c r="H350" s="28"/>
    </row>
    <row r="351" spans="1:8">
      <c r="A351" s="26"/>
      <c r="B351" s="27"/>
      <c r="C351" s="27"/>
      <c r="D351" s="28"/>
      <c r="E351" s="29"/>
      <c r="F351" s="29"/>
      <c r="G351" s="29"/>
      <c r="H351" s="28"/>
    </row>
    <row r="352" spans="1:8">
      <c r="A352" s="26"/>
      <c r="B352" s="27"/>
      <c r="C352" s="27"/>
      <c r="D352" s="28"/>
      <c r="E352" s="29"/>
      <c r="F352" s="29"/>
      <c r="G352" s="29"/>
      <c r="H352" s="28"/>
    </row>
    <row r="353" spans="1:8">
      <c r="A353" s="26"/>
      <c r="B353" s="27"/>
      <c r="C353" s="27"/>
      <c r="D353" s="28"/>
      <c r="E353" s="29"/>
      <c r="F353" s="29"/>
      <c r="G353" s="29"/>
      <c r="H353" s="28"/>
    </row>
    <row r="354" spans="1:8">
      <c r="A354" s="26"/>
      <c r="B354" s="27"/>
      <c r="C354" s="27"/>
      <c r="D354" s="28"/>
      <c r="E354" s="29"/>
      <c r="F354" s="29"/>
      <c r="G354" s="29"/>
      <c r="H354" s="28"/>
    </row>
  </sheetData>
  <pageMargins left="0.43307086614173229" right="0" top="0" bottom="0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2018-04-24T09:22:52Z</dcterms:created>
  <dcterms:modified xsi:type="dcterms:W3CDTF">2018-04-24T09:23:06Z</dcterms:modified>
</cp:coreProperties>
</file>