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208" i="1"/>
  <c r="D207"/>
  <c r="D137"/>
  <c r="A109"/>
  <c r="A110" s="1"/>
  <c r="A74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1" s="1"/>
  <c r="A92" s="1"/>
  <c r="A93" s="1"/>
  <c r="A94" s="1"/>
  <c r="A95" s="1"/>
  <c r="A97" s="1"/>
  <c r="A98" s="1"/>
  <c r="A99" s="1"/>
  <c r="A100" s="1"/>
  <c r="A101" s="1"/>
  <c r="A102" s="1"/>
  <c r="A73"/>
  <c r="A69"/>
  <c r="A70" s="1"/>
  <c r="A71" s="1"/>
  <c r="A28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</calcChain>
</file>

<file path=xl/comments1.xml><?xml version="1.0" encoding="utf-8"?>
<comments xmlns="http://schemas.openxmlformats.org/spreadsheetml/2006/main">
  <authors>
    <author>Автор</author>
  </authors>
  <commentList>
    <comment ref="E134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ржавый</t>
        </r>
      </text>
    </comment>
  </commentList>
</comments>
</file>

<file path=xl/sharedStrings.xml><?xml version="1.0" encoding="utf-8"?>
<sst xmlns="http://schemas.openxmlformats.org/spreadsheetml/2006/main" count="374" uniqueCount="170">
  <si>
    <t>Круг</t>
  </si>
  <si>
    <t>№ п/п</t>
  </si>
  <si>
    <t>Марка</t>
  </si>
  <si>
    <t>Профиль</t>
  </si>
  <si>
    <t>Вес (кг)</t>
  </si>
  <si>
    <t>Длина (мм)</t>
  </si>
  <si>
    <t>Кол-во (штук)</t>
  </si>
  <si>
    <t>А12</t>
  </si>
  <si>
    <t>2500, 2380</t>
  </si>
  <si>
    <t>15ГС</t>
  </si>
  <si>
    <t>18ХГТ</t>
  </si>
  <si>
    <t>3000,1000.</t>
  </si>
  <si>
    <t>поковка235х450</t>
  </si>
  <si>
    <t>Шестигранник</t>
  </si>
  <si>
    <t>Вес</t>
  </si>
  <si>
    <t>Длина</t>
  </si>
  <si>
    <t>Кол-во штук</t>
  </si>
  <si>
    <t>07Х16Н6</t>
  </si>
  <si>
    <t>10Х17Н13М2Т</t>
  </si>
  <si>
    <t>465-470</t>
  </si>
  <si>
    <t>12Х13</t>
  </si>
  <si>
    <t>12Х18Н10Т</t>
  </si>
  <si>
    <t>3500, 2000</t>
  </si>
  <si>
    <t>1050, 1885</t>
  </si>
  <si>
    <t>12ХН3А</t>
  </si>
  <si>
    <t>н/д</t>
  </si>
  <si>
    <t>12Х2Н4А</t>
  </si>
  <si>
    <t>4000 -4100</t>
  </si>
  <si>
    <t>1500- 1600</t>
  </si>
  <si>
    <t>3800-4000</t>
  </si>
  <si>
    <t>2600(6),3950(3)</t>
  </si>
  <si>
    <t>14Х17Н2</t>
  </si>
  <si>
    <t>7 калибр</t>
  </si>
  <si>
    <t>13 калибр</t>
  </si>
  <si>
    <t>16 калибр</t>
  </si>
  <si>
    <t>21 калибр</t>
  </si>
  <si>
    <t>4300-4400</t>
  </si>
  <si>
    <t>30 калибр</t>
  </si>
  <si>
    <t>много</t>
  </si>
  <si>
    <t>15ХА</t>
  </si>
  <si>
    <t>2700-3500</t>
  </si>
  <si>
    <t>18Х2Н4ВА</t>
  </si>
  <si>
    <t>20ХН3А</t>
  </si>
  <si>
    <t>20Х2Н4А</t>
  </si>
  <si>
    <t>1950, 1950</t>
  </si>
  <si>
    <t>20Х</t>
  </si>
  <si>
    <t>2500, 3000</t>
  </si>
  <si>
    <t>2030, 1780</t>
  </si>
  <si>
    <t xml:space="preserve">20Х </t>
  </si>
  <si>
    <t>2990, 3060</t>
  </si>
  <si>
    <t>2700, 3000,</t>
  </si>
  <si>
    <t>20Х13</t>
  </si>
  <si>
    <t>Кольцо ф1400хф1140х200</t>
  </si>
  <si>
    <t>Кольцо ф1400хф1140х250</t>
  </si>
  <si>
    <t>30Х13</t>
  </si>
  <si>
    <t>10 калибр</t>
  </si>
  <si>
    <t>12,5 калибр</t>
  </si>
  <si>
    <t>30ХГСА</t>
  </si>
  <si>
    <t>2205, 2520, 2400, 2160</t>
  </si>
  <si>
    <t>35ХГСА</t>
  </si>
  <si>
    <t>3050, 2500</t>
  </si>
  <si>
    <t>38ХА</t>
  </si>
  <si>
    <t>38ХС</t>
  </si>
  <si>
    <t>38ХН2МА</t>
  </si>
  <si>
    <t>38ХМЮА</t>
  </si>
  <si>
    <t>40Х</t>
  </si>
  <si>
    <t>3130-3300</t>
  </si>
  <si>
    <t>2600-2700</t>
  </si>
  <si>
    <t>40Х10С2М</t>
  </si>
  <si>
    <t>1860, 900, 1330, 910</t>
  </si>
  <si>
    <t>40Х13</t>
  </si>
  <si>
    <t>3270, 3100,3200</t>
  </si>
  <si>
    <t>45Х</t>
  </si>
  <si>
    <t>4800-5300</t>
  </si>
  <si>
    <t>95Х18</t>
  </si>
  <si>
    <t>Х12М</t>
  </si>
  <si>
    <t>19 калибр</t>
  </si>
  <si>
    <t>27 калибр</t>
  </si>
  <si>
    <t>14 калибр</t>
  </si>
  <si>
    <t>Труба</t>
  </si>
  <si>
    <t>53х4</t>
  </si>
  <si>
    <t>12х18н10т</t>
  </si>
  <si>
    <t>30х5</t>
  </si>
  <si>
    <t>Проволока</t>
  </si>
  <si>
    <t>Св06Х19Н9Т</t>
  </si>
  <si>
    <t>бухта</t>
  </si>
  <si>
    <t>Лента, Лист</t>
  </si>
  <si>
    <t>0,2х400</t>
  </si>
  <si>
    <t>1500х3000</t>
  </si>
  <si>
    <t>830х1430</t>
  </si>
  <si>
    <t>500х1000</t>
  </si>
  <si>
    <t>ПРУТОК .  ЦЕНА в РУБЛЯХ  за КГ  с НДС</t>
  </si>
  <si>
    <t>ЦЕНА</t>
  </si>
  <si>
    <t>ЭИ415ш (20Х3МВФш)</t>
  </si>
  <si>
    <t>ЭИ435 (ХН78Т)</t>
  </si>
  <si>
    <t>2870, 2930</t>
  </si>
  <si>
    <t>ЭИ437А (ХН77ТЮР)</t>
  </si>
  <si>
    <t>1280, 1490</t>
  </si>
  <si>
    <t>ЭИ448 (10Х17Н13М2Т)</t>
  </si>
  <si>
    <t>3500-3700</t>
  </si>
  <si>
    <t>5320-5400</t>
  </si>
  <si>
    <t>ЭИ612 (ХН35ВТ-вд)</t>
  </si>
  <si>
    <t>обрезь</t>
  </si>
  <si>
    <t>ЭИ654 (15Х18Н12С4ТЮ)</t>
  </si>
  <si>
    <t>ЭИ696А (10Х11Н20Т2Р)</t>
  </si>
  <si>
    <t>ЭИ703вд (ХН38ВТ-вд)</t>
  </si>
  <si>
    <t>870,1500,1825</t>
  </si>
  <si>
    <t>2120,860.</t>
  </si>
  <si>
    <t>ЭИ961ш (13Х11Н2В2МФш)</t>
  </si>
  <si>
    <t>ЭП33-вд (10Х11Н23Т3МР-вд)</t>
  </si>
  <si>
    <t>ЭП288ш (07Х16Н6-ш)</t>
  </si>
  <si>
    <t>84 кг</t>
  </si>
  <si>
    <t>ЭП479-ш (15Х16Н2АМ-ш)</t>
  </si>
  <si>
    <t>ЭП479ш (15Х16Н2АМш)</t>
  </si>
  <si>
    <t>2600и2050</t>
  </si>
  <si>
    <t>ЭП517-ш (15Х12Н2ВФАБ-ш)</t>
  </si>
  <si>
    <t>ЭП648ви (ХН50ВМТЮБ-ви)</t>
  </si>
  <si>
    <t>1400,1020,</t>
  </si>
  <si>
    <t xml:space="preserve">ЭП810-вд (03Х12Н10МТР-вд) </t>
  </si>
  <si>
    <t>ЭП866 (15Х16К5Н2МВФАБ)</t>
  </si>
  <si>
    <t>ЧС108 ви(02Х25Н22АМ2-ви)</t>
  </si>
  <si>
    <t>200х890</t>
  </si>
  <si>
    <t>ЭП33вд (10Х11Н23Т3МР-вд)</t>
  </si>
  <si>
    <t>Листы</t>
  </si>
  <si>
    <t>705х1610</t>
  </si>
  <si>
    <t>ЭИ962-ш (11Х11Н2В2МФ-ш)</t>
  </si>
  <si>
    <t>1010х2000</t>
  </si>
  <si>
    <t>660х1400</t>
  </si>
  <si>
    <t>700х930</t>
  </si>
  <si>
    <t>1000х2000</t>
  </si>
  <si>
    <t>500х500</t>
  </si>
  <si>
    <t>400х800</t>
  </si>
  <si>
    <t>ЗИ66 (03Х17Н14М3)</t>
  </si>
  <si>
    <t>1000х1670</t>
  </si>
  <si>
    <t>1000х1420</t>
  </si>
  <si>
    <t>Лента</t>
  </si>
  <si>
    <t>Г70НХ</t>
  </si>
  <si>
    <t>лента 0,12х60</t>
  </si>
  <si>
    <t>лента 0,3х60</t>
  </si>
  <si>
    <t>ЭП578ви (68НХВКТЮ-ви)</t>
  </si>
  <si>
    <t>лента 0,25х200</t>
  </si>
  <si>
    <t>ЭП367 (06Х15Н60М15)</t>
  </si>
  <si>
    <t>ф1,2</t>
  </si>
  <si>
    <t>ф1,6</t>
  </si>
  <si>
    <t>ф1,0</t>
  </si>
  <si>
    <t>Aлюминий пруток</t>
  </si>
  <si>
    <t>АК8</t>
  </si>
  <si>
    <t>Д1</t>
  </si>
  <si>
    <t>АК12оч Силумин (первичный)</t>
  </si>
  <si>
    <t>чушка</t>
  </si>
  <si>
    <t>3 упаковки</t>
  </si>
  <si>
    <t>А99 Алюминий (первичный)</t>
  </si>
  <si>
    <t>1 упаковка</t>
  </si>
  <si>
    <t xml:space="preserve"> Aлюминий листы</t>
  </si>
  <si>
    <t>АМГ5м</t>
  </si>
  <si>
    <t>Д16Ам</t>
  </si>
  <si>
    <t xml:space="preserve"> Aлюминий труба</t>
  </si>
  <si>
    <t>АД1</t>
  </si>
  <si>
    <t>АМГ2м</t>
  </si>
  <si>
    <t>42х1,5</t>
  </si>
  <si>
    <t xml:space="preserve"> Aлюминий проволока</t>
  </si>
  <si>
    <t>АМГ6 ф1,2</t>
  </si>
  <si>
    <t>АМГ6 ф1,6</t>
  </si>
  <si>
    <t>АМГ6 ф2,0</t>
  </si>
  <si>
    <t>СВ-АК10Н ф3,0</t>
  </si>
  <si>
    <t>СВ-АК10Н ф4,5</t>
  </si>
  <si>
    <t>1 бухта</t>
  </si>
  <si>
    <t>СВ-АК10Нф5,0</t>
  </si>
  <si>
    <t>Марганец металич.Мн998</t>
  </si>
  <si>
    <t>Наличие на складе на 12.12.2016</t>
  </si>
</sst>
</file>

<file path=xl/styles.xml><?xml version="1.0" encoding="utf-8"?>
<styleSheet xmlns="http://schemas.openxmlformats.org/spreadsheetml/2006/main">
  <numFmts count="2">
    <numFmt numFmtId="164" formatCode="#,##0.0_ ;\-#,##0.0\ "/>
    <numFmt numFmtId="165" formatCode="#,##0_ ;\-#,##0\ "/>
  </numFmts>
  <fonts count="8">
    <font>
      <sz val="11"/>
      <color theme="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Arial"/>
      <family val="2"/>
      <charset val="204"/>
    </font>
    <font>
      <b/>
      <sz val="16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/>
    <xf numFmtId="0" fontId="2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/>
    <xf numFmtId="0" fontId="3" fillId="3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Border="1"/>
    <xf numFmtId="0" fontId="2" fillId="4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vertical="center"/>
    </xf>
    <xf numFmtId="0" fontId="3" fillId="0" borderId="2" xfId="0" applyFont="1" applyFill="1" applyBorder="1" applyAlignment="1">
      <alignment horizontal="center"/>
    </xf>
    <xf numFmtId="165" fontId="0" fillId="4" borderId="3" xfId="0" applyNumberFormat="1" applyFill="1" applyBorder="1" applyAlignment="1">
      <alignment horizontal="center"/>
    </xf>
    <xf numFmtId="0" fontId="0" fillId="0" borderId="7" xfId="0" applyBorder="1" applyAlignment="1"/>
    <xf numFmtId="0" fontId="6" fillId="0" borderId="2" xfId="0" applyFont="1" applyBorder="1"/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0"/>
  <sheetViews>
    <sheetView tabSelected="1" workbookViewId="0">
      <selection activeCell="L9" sqref="L9"/>
    </sheetView>
  </sheetViews>
  <sheetFormatPr defaultRowHeight="15"/>
  <cols>
    <col min="1" max="1" width="6.42578125" bestFit="1" customWidth="1"/>
    <col min="2" max="2" width="27" bestFit="1" customWidth="1"/>
    <col min="3" max="3" width="24.140625" bestFit="1" customWidth="1"/>
    <col min="4" max="4" width="7.85546875" bestFit="1" customWidth="1"/>
    <col min="5" max="5" width="20.28515625" bestFit="1" customWidth="1"/>
    <col min="6" max="6" width="13.42578125" bestFit="1" customWidth="1"/>
    <col min="7" max="7" width="6.140625" bestFit="1" customWidth="1"/>
  </cols>
  <sheetData>
    <row r="1" spans="1:7" ht="20.25">
      <c r="A1" s="43" t="s">
        <v>169</v>
      </c>
      <c r="B1" s="43"/>
      <c r="C1" s="43"/>
      <c r="D1" s="43"/>
      <c r="E1" s="43"/>
      <c r="F1" s="43"/>
      <c r="G1" s="43"/>
    </row>
    <row r="2" spans="1:7">
      <c r="A2" s="1" t="s">
        <v>0</v>
      </c>
      <c r="B2" s="2"/>
      <c r="C2" s="2"/>
      <c r="D2" s="2"/>
      <c r="E2" s="2"/>
      <c r="F2" s="2"/>
      <c r="G2" s="2"/>
    </row>
    <row r="3" spans="1:7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</row>
    <row r="4" spans="1:7">
      <c r="A4" s="5">
        <v>1</v>
      </c>
      <c r="B4" s="6" t="s">
        <v>7</v>
      </c>
      <c r="C4" s="6">
        <v>10</v>
      </c>
      <c r="D4" s="5">
        <v>25</v>
      </c>
      <c r="E4" s="5">
        <v>3000</v>
      </c>
      <c r="F4" s="5">
        <v>14</v>
      </c>
      <c r="G4" s="7"/>
    </row>
    <row r="5" spans="1:7">
      <c r="A5" s="5">
        <v>2</v>
      </c>
      <c r="B5" s="6" t="s">
        <v>7</v>
      </c>
      <c r="C5" s="6">
        <v>45</v>
      </c>
      <c r="D5" s="8">
        <v>61</v>
      </c>
      <c r="E5" s="8" t="s">
        <v>8</v>
      </c>
      <c r="F5" s="5">
        <v>2</v>
      </c>
      <c r="G5" s="7"/>
    </row>
    <row r="6" spans="1:7">
      <c r="A6" s="5">
        <v>5</v>
      </c>
      <c r="B6" s="6">
        <v>3</v>
      </c>
      <c r="C6" s="6">
        <v>90</v>
      </c>
      <c r="D6" s="5">
        <v>58</v>
      </c>
      <c r="E6" s="5">
        <v>1160</v>
      </c>
      <c r="F6" s="5">
        <v>1</v>
      </c>
      <c r="G6" s="7"/>
    </row>
    <row r="7" spans="1:7">
      <c r="A7" s="5">
        <v>6</v>
      </c>
      <c r="B7" s="9">
        <v>10</v>
      </c>
      <c r="C7" s="9">
        <v>10</v>
      </c>
      <c r="D7" s="5">
        <v>32</v>
      </c>
      <c r="E7" s="5">
        <v>3000</v>
      </c>
      <c r="F7" s="5"/>
      <c r="G7" s="7"/>
    </row>
    <row r="8" spans="1:7">
      <c r="A8" s="5">
        <v>10</v>
      </c>
      <c r="B8" s="6" t="s">
        <v>9</v>
      </c>
      <c r="C8" s="6">
        <v>425</v>
      </c>
      <c r="D8" s="5">
        <v>1600</v>
      </c>
      <c r="E8" s="5">
        <v>190</v>
      </c>
      <c r="F8" s="5">
        <v>8</v>
      </c>
      <c r="G8" s="7"/>
    </row>
    <row r="9" spans="1:7">
      <c r="A9" s="5">
        <v>11</v>
      </c>
      <c r="B9" s="6" t="s">
        <v>9</v>
      </c>
      <c r="C9" s="6">
        <v>540</v>
      </c>
      <c r="D9" s="5">
        <v>3650</v>
      </c>
      <c r="E9" s="5">
        <v>2035</v>
      </c>
      <c r="F9" s="5">
        <v>1</v>
      </c>
      <c r="G9" s="7"/>
    </row>
    <row r="10" spans="1:7">
      <c r="A10" s="5">
        <v>12</v>
      </c>
      <c r="B10" s="6" t="s">
        <v>9</v>
      </c>
      <c r="C10" s="6">
        <v>870</v>
      </c>
      <c r="D10" s="5">
        <v>1220</v>
      </c>
      <c r="E10" s="5">
        <v>370</v>
      </c>
      <c r="F10" s="5">
        <v>4</v>
      </c>
      <c r="G10" s="7"/>
    </row>
    <row r="11" spans="1:7">
      <c r="A11" s="5">
        <v>13</v>
      </c>
      <c r="B11" s="9" t="s">
        <v>10</v>
      </c>
      <c r="C11" s="6">
        <v>80</v>
      </c>
      <c r="D11" s="8">
        <v>111</v>
      </c>
      <c r="E11" s="8">
        <v>2820</v>
      </c>
      <c r="F11" s="5">
        <v>1</v>
      </c>
      <c r="G11" s="7"/>
    </row>
    <row r="12" spans="1:7">
      <c r="A12" s="5"/>
      <c r="B12" s="9">
        <v>20</v>
      </c>
      <c r="C12" s="6">
        <v>18</v>
      </c>
      <c r="D12" s="10">
        <v>24</v>
      </c>
      <c r="E12" s="8">
        <v>4000</v>
      </c>
      <c r="F12" s="5">
        <v>3</v>
      </c>
      <c r="G12" s="7"/>
    </row>
    <row r="13" spans="1:7">
      <c r="A13" s="5">
        <v>15</v>
      </c>
      <c r="B13" s="6">
        <v>20</v>
      </c>
      <c r="C13" s="6">
        <v>90</v>
      </c>
      <c r="D13" s="5">
        <v>42</v>
      </c>
      <c r="E13" s="5">
        <v>830</v>
      </c>
      <c r="F13" s="5">
        <v>1</v>
      </c>
      <c r="G13" s="7"/>
    </row>
    <row r="14" spans="1:7">
      <c r="A14" s="5"/>
      <c r="B14" s="9">
        <v>45</v>
      </c>
      <c r="C14" s="9">
        <v>16</v>
      </c>
      <c r="D14" s="11">
        <v>7</v>
      </c>
      <c r="E14" s="7" t="s">
        <v>11</v>
      </c>
      <c r="F14" s="5">
        <v>2</v>
      </c>
      <c r="G14" s="7"/>
    </row>
    <row r="15" spans="1:7">
      <c r="A15" s="5">
        <v>18</v>
      </c>
      <c r="B15" s="6">
        <v>45</v>
      </c>
      <c r="C15" s="6" t="s">
        <v>12</v>
      </c>
      <c r="D15" s="5">
        <v>151</v>
      </c>
      <c r="E15" s="5">
        <v>440</v>
      </c>
      <c r="F15" s="5">
        <v>1</v>
      </c>
      <c r="G15" s="7"/>
    </row>
    <row r="16" spans="1:7">
      <c r="A16" s="5">
        <v>19</v>
      </c>
      <c r="B16" s="6">
        <v>45</v>
      </c>
      <c r="C16" s="6">
        <v>380</v>
      </c>
      <c r="D16" s="5">
        <v>4600</v>
      </c>
      <c r="E16" s="5">
        <v>5170</v>
      </c>
      <c r="F16" s="5">
        <v>1</v>
      </c>
      <c r="G16" s="7"/>
    </row>
    <row r="17" spans="1:7">
      <c r="A17" s="12"/>
      <c r="B17" s="13"/>
      <c r="C17" s="13"/>
      <c r="D17" s="12"/>
      <c r="E17" s="12"/>
      <c r="F17" s="12"/>
      <c r="G17" s="14"/>
    </row>
    <row r="18" spans="1:7">
      <c r="A18" s="1" t="s">
        <v>13</v>
      </c>
      <c r="B18" s="2"/>
      <c r="C18" s="2"/>
      <c r="D18" s="2"/>
      <c r="E18" s="2"/>
      <c r="F18" s="2"/>
      <c r="G18" s="2"/>
    </row>
    <row r="19" spans="1:7">
      <c r="A19" s="3" t="s">
        <v>1</v>
      </c>
      <c r="B19" s="4" t="s">
        <v>2</v>
      </c>
      <c r="C19" s="4" t="s">
        <v>3</v>
      </c>
      <c r="D19" s="4" t="s">
        <v>14</v>
      </c>
      <c r="E19" s="4" t="s">
        <v>15</v>
      </c>
      <c r="F19" s="4" t="s">
        <v>16</v>
      </c>
      <c r="G19" s="15"/>
    </row>
    <row r="20" spans="1:7">
      <c r="A20" s="5">
        <v>20</v>
      </c>
      <c r="B20" s="7">
        <v>35</v>
      </c>
      <c r="C20" s="8">
        <v>17</v>
      </c>
      <c r="D20" s="5">
        <v>150</v>
      </c>
      <c r="E20" s="5">
        <v>2500</v>
      </c>
      <c r="F20" s="5">
        <v>23</v>
      </c>
      <c r="G20" s="16"/>
    </row>
    <row r="21" spans="1:7">
      <c r="A21" s="5"/>
      <c r="B21" s="5"/>
      <c r="C21" s="5"/>
      <c r="D21" s="5"/>
      <c r="E21" s="5"/>
      <c r="F21" s="5"/>
      <c r="G21" s="17"/>
    </row>
    <row r="22" spans="1:7">
      <c r="A22" s="1" t="s">
        <v>0</v>
      </c>
      <c r="B22" s="2"/>
      <c r="C22" s="2"/>
      <c r="D22" s="2"/>
      <c r="E22" s="2"/>
      <c r="F22" s="2"/>
      <c r="G22" s="2"/>
    </row>
    <row r="23" spans="1:7">
      <c r="A23" s="3" t="s">
        <v>1</v>
      </c>
      <c r="B23" s="4" t="s">
        <v>2</v>
      </c>
      <c r="C23" s="4" t="s">
        <v>3</v>
      </c>
      <c r="D23" s="4" t="s">
        <v>4</v>
      </c>
      <c r="E23" s="4" t="s">
        <v>5</v>
      </c>
      <c r="F23" s="18" t="s">
        <v>6</v>
      </c>
      <c r="G23" s="18"/>
    </row>
    <row r="24" spans="1:7">
      <c r="A24" s="3"/>
      <c r="B24" s="4" t="s">
        <v>17</v>
      </c>
      <c r="C24" s="4">
        <v>13</v>
      </c>
      <c r="D24" s="4">
        <v>61</v>
      </c>
      <c r="E24" s="4"/>
      <c r="F24" s="18">
        <v>27</v>
      </c>
      <c r="G24" s="18"/>
    </row>
    <row r="25" spans="1:7">
      <c r="A25" s="3"/>
      <c r="B25" s="4" t="s">
        <v>17</v>
      </c>
      <c r="C25" s="4">
        <v>28</v>
      </c>
      <c r="D25" s="4">
        <v>20</v>
      </c>
      <c r="E25" s="4">
        <v>4000</v>
      </c>
      <c r="F25" s="18">
        <v>1</v>
      </c>
      <c r="G25" s="18"/>
    </row>
    <row r="26" spans="1:7">
      <c r="A26" s="3"/>
      <c r="B26" s="4" t="s">
        <v>18</v>
      </c>
      <c r="C26" s="4" t="s">
        <v>19</v>
      </c>
      <c r="D26" s="4">
        <v>119</v>
      </c>
      <c r="E26" s="4">
        <v>290</v>
      </c>
      <c r="F26" s="18">
        <v>1</v>
      </c>
      <c r="G26" s="18"/>
    </row>
    <row r="27" spans="1:7">
      <c r="A27" s="5">
        <v>1</v>
      </c>
      <c r="B27" s="7" t="s">
        <v>20</v>
      </c>
      <c r="C27" s="19">
        <v>11</v>
      </c>
      <c r="D27" s="6">
        <v>300</v>
      </c>
      <c r="E27" s="5">
        <v>2520</v>
      </c>
      <c r="F27" s="5"/>
      <c r="G27" s="7"/>
    </row>
    <row r="28" spans="1:7">
      <c r="A28" s="5">
        <f t="shared" ref="A28:A89" si="0">A27+1</f>
        <v>2</v>
      </c>
      <c r="B28" s="5" t="s">
        <v>20</v>
      </c>
      <c r="C28" s="20">
        <v>150</v>
      </c>
      <c r="D28" s="5">
        <v>271</v>
      </c>
      <c r="E28" s="5">
        <v>1930</v>
      </c>
      <c r="F28" s="5">
        <v>1</v>
      </c>
      <c r="G28" s="7"/>
    </row>
    <row r="29" spans="1:7">
      <c r="A29" s="5">
        <f t="shared" si="0"/>
        <v>3</v>
      </c>
      <c r="B29" s="21" t="s">
        <v>21</v>
      </c>
      <c r="C29" s="20">
        <v>15</v>
      </c>
      <c r="D29" s="5">
        <v>78</v>
      </c>
      <c r="E29" s="22">
        <v>2700</v>
      </c>
      <c r="F29" s="5">
        <v>19</v>
      </c>
      <c r="G29" s="5"/>
    </row>
    <row r="30" spans="1:7">
      <c r="A30" s="5">
        <f t="shared" si="0"/>
        <v>4</v>
      </c>
      <c r="B30" s="6" t="s">
        <v>21</v>
      </c>
      <c r="C30" s="6">
        <v>16</v>
      </c>
      <c r="D30" s="6">
        <v>3</v>
      </c>
      <c r="E30" s="5">
        <v>1750</v>
      </c>
      <c r="F30" s="5">
        <v>1</v>
      </c>
      <c r="G30" s="5"/>
    </row>
    <row r="31" spans="1:7">
      <c r="A31" s="5">
        <f t="shared" si="0"/>
        <v>5</v>
      </c>
      <c r="B31" s="6" t="s">
        <v>21</v>
      </c>
      <c r="C31" s="9">
        <v>25</v>
      </c>
      <c r="D31" s="6">
        <v>4</v>
      </c>
      <c r="E31" s="23">
        <v>1000</v>
      </c>
      <c r="F31" s="5">
        <v>1</v>
      </c>
      <c r="G31" s="5"/>
    </row>
    <row r="32" spans="1:7">
      <c r="A32" s="5">
        <f t="shared" si="0"/>
        <v>6</v>
      </c>
      <c r="B32" s="6" t="s">
        <v>21</v>
      </c>
      <c r="C32" s="9">
        <v>30</v>
      </c>
      <c r="D32" s="6">
        <v>30</v>
      </c>
      <c r="E32" s="5" t="s">
        <v>22</v>
      </c>
      <c r="F32" s="5">
        <v>2</v>
      </c>
      <c r="G32" s="5"/>
    </row>
    <row r="33" spans="1:7">
      <c r="A33" s="5">
        <f t="shared" si="0"/>
        <v>7</v>
      </c>
      <c r="B33" s="6" t="s">
        <v>21</v>
      </c>
      <c r="C33" s="9">
        <v>130</v>
      </c>
      <c r="D33" s="6">
        <v>310</v>
      </c>
      <c r="E33" s="5" t="s">
        <v>23</v>
      </c>
      <c r="F33" s="5">
        <v>2</v>
      </c>
      <c r="G33" s="5"/>
    </row>
    <row r="34" spans="1:7">
      <c r="A34" s="5">
        <f t="shared" si="0"/>
        <v>8</v>
      </c>
      <c r="B34" s="6" t="s">
        <v>21</v>
      </c>
      <c r="C34" s="9">
        <v>220</v>
      </c>
      <c r="D34" s="6">
        <v>480</v>
      </c>
      <c r="E34" s="5">
        <v>1580</v>
      </c>
      <c r="F34" s="5">
        <v>1</v>
      </c>
      <c r="G34" s="5"/>
    </row>
    <row r="35" spans="1:7">
      <c r="A35" s="5">
        <f t="shared" si="0"/>
        <v>9</v>
      </c>
      <c r="B35" s="6" t="s">
        <v>21</v>
      </c>
      <c r="C35" s="6">
        <v>290</v>
      </c>
      <c r="D35" s="6">
        <v>160</v>
      </c>
      <c r="E35" s="5">
        <v>310</v>
      </c>
      <c r="F35" s="5">
        <v>1</v>
      </c>
      <c r="G35" s="5"/>
    </row>
    <row r="36" spans="1:7">
      <c r="A36" s="5">
        <f t="shared" si="0"/>
        <v>10</v>
      </c>
      <c r="B36" s="9" t="s">
        <v>24</v>
      </c>
      <c r="C36" s="9">
        <v>50</v>
      </c>
      <c r="D36" s="24">
        <v>950</v>
      </c>
      <c r="E36" s="7">
        <v>4000</v>
      </c>
      <c r="F36" s="5">
        <v>16</v>
      </c>
      <c r="G36" s="7"/>
    </row>
    <row r="37" spans="1:7">
      <c r="A37" s="5">
        <f t="shared" si="0"/>
        <v>11</v>
      </c>
      <c r="B37" s="9" t="s">
        <v>24</v>
      </c>
      <c r="C37" s="9">
        <v>50</v>
      </c>
      <c r="D37" s="24">
        <v>1025</v>
      </c>
      <c r="E37" s="7">
        <v>4000</v>
      </c>
      <c r="F37" s="5">
        <v>19</v>
      </c>
      <c r="G37" s="7"/>
    </row>
    <row r="38" spans="1:7">
      <c r="A38" s="5">
        <f t="shared" si="0"/>
        <v>12</v>
      </c>
      <c r="B38" s="9" t="s">
        <v>24</v>
      </c>
      <c r="C38" s="9">
        <v>65</v>
      </c>
      <c r="D38" s="24">
        <v>680</v>
      </c>
      <c r="E38" s="7" t="s">
        <v>25</v>
      </c>
      <c r="F38" s="5"/>
      <c r="G38" s="7"/>
    </row>
    <row r="39" spans="1:7">
      <c r="A39" s="5">
        <f t="shared" si="0"/>
        <v>13</v>
      </c>
      <c r="B39" s="9" t="s">
        <v>24</v>
      </c>
      <c r="C39" s="9">
        <v>140</v>
      </c>
      <c r="D39" s="24">
        <v>955</v>
      </c>
      <c r="E39" s="7">
        <v>3900</v>
      </c>
      <c r="F39" s="5">
        <v>2</v>
      </c>
      <c r="G39" s="7"/>
    </row>
    <row r="40" spans="1:7">
      <c r="A40" s="5">
        <f t="shared" si="0"/>
        <v>14</v>
      </c>
      <c r="B40" s="9" t="s">
        <v>26</v>
      </c>
      <c r="C40" s="9">
        <v>30</v>
      </c>
      <c r="D40" s="24">
        <v>500</v>
      </c>
      <c r="E40" s="7" t="s">
        <v>27</v>
      </c>
      <c r="F40" s="5">
        <v>22</v>
      </c>
      <c r="G40" s="7"/>
    </row>
    <row r="41" spans="1:7">
      <c r="A41" s="5">
        <f t="shared" si="0"/>
        <v>15</v>
      </c>
      <c r="B41" s="8" t="s">
        <v>26</v>
      </c>
      <c r="C41" s="8">
        <v>30</v>
      </c>
      <c r="D41" s="8">
        <v>27</v>
      </c>
      <c r="E41" s="8" t="s">
        <v>28</v>
      </c>
      <c r="F41" s="5">
        <v>3</v>
      </c>
      <c r="G41" s="7"/>
    </row>
    <row r="42" spans="1:7">
      <c r="A42" s="5">
        <f t="shared" si="0"/>
        <v>16</v>
      </c>
      <c r="B42" s="9" t="s">
        <v>26</v>
      </c>
      <c r="C42" s="9">
        <v>35</v>
      </c>
      <c r="D42" s="24">
        <v>1000</v>
      </c>
      <c r="E42" s="7" t="s">
        <v>29</v>
      </c>
      <c r="F42" s="5">
        <v>2</v>
      </c>
      <c r="G42" s="7"/>
    </row>
    <row r="43" spans="1:7">
      <c r="A43" s="5">
        <f t="shared" si="0"/>
        <v>17</v>
      </c>
      <c r="B43" s="9" t="s">
        <v>26</v>
      </c>
      <c r="C43" s="9">
        <v>70</v>
      </c>
      <c r="D43" s="24">
        <v>1395</v>
      </c>
      <c r="E43" s="7">
        <v>3500</v>
      </c>
      <c r="F43" s="5">
        <v>6</v>
      </c>
      <c r="G43" s="7"/>
    </row>
    <row r="44" spans="1:7">
      <c r="A44" s="5">
        <f t="shared" si="0"/>
        <v>18</v>
      </c>
      <c r="B44" s="9" t="s">
        <v>26</v>
      </c>
      <c r="C44" s="9">
        <v>85</v>
      </c>
      <c r="D44" s="24">
        <v>1895</v>
      </c>
      <c r="E44" s="7" t="s">
        <v>30</v>
      </c>
      <c r="F44" s="5">
        <v>9</v>
      </c>
      <c r="G44" s="7"/>
    </row>
    <row r="45" spans="1:7">
      <c r="A45" s="5">
        <f t="shared" si="0"/>
        <v>19</v>
      </c>
      <c r="B45" s="9" t="s">
        <v>26</v>
      </c>
      <c r="C45" s="9">
        <v>100</v>
      </c>
      <c r="D45" s="24">
        <v>1790</v>
      </c>
      <c r="E45" s="7">
        <v>3500</v>
      </c>
      <c r="F45" s="5">
        <v>8</v>
      </c>
      <c r="G45" s="7"/>
    </row>
    <row r="46" spans="1:7">
      <c r="A46" s="5">
        <f t="shared" si="0"/>
        <v>20</v>
      </c>
      <c r="B46" s="9" t="s">
        <v>26</v>
      </c>
      <c r="C46" s="9">
        <v>180</v>
      </c>
      <c r="D46" s="24">
        <v>1975</v>
      </c>
      <c r="E46" s="7" t="s">
        <v>25</v>
      </c>
      <c r="F46" s="5"/>
      <c r="G46" s="7"/>
    </row>
    <row r="47" spans="1:7">
      <c r="A47" s="5">
        <f t="shared" si="0"/>
        <v>21</v>
      </c>
      <c r="B47" s="6" t="s">
        <v>31</v>
      </c>
      <c r="C47" s="6" t="s">
        <v>32</v>
      </c>
      <c r="D47" s="6">
        <v>225</v>
      </c>
      <c r="E47" s="22">
        <v>2700</v>
      </c>
      <c r="F47" s="5"/>
      <c r="G47" s="5"/>
    </row>
    <row r="48" spans="1:7">
      <c r="A48" s="5">
        <f t="shared" si="0"/>
        <v>22</v>
      </c>
      <c r="B48" s="6" t="s">
        <v>31</v>
      </c>
      <c r="C48" s="9" t="s">
        <v>33</v>
      </c>
      <c r="D48" s="6">
        <v>10</v>
      </c>
      <c r="E48" s="5">
        <v>3000</v>
      </c>
      <c r="F48" s="5">
        <v>4</v>
      </c>
      <c r="G48" s="7"/>
    </row>
    <row r="49" spans="1:7">
      <c r="A49" s="5">
        <f t="shared" si="0"/>
        <v>23</v>
      </c>
      <c r="B49" s="6" t="s">
        <v>31</v>
      </c>
      <c r="C49" s="9" t="s">
        <v>34</v>
      </c>
      <c r="D49" s="6">
        <v>200</v>
      </c>
      <c r="E49" s="7" t="s">
        <v>25</v>
      </c>
      <c r="F49" s="5"/>
      <c r="G49" s="7"/>
    </row>
    <row r="50" spans="1:7">
      <c r="A50" s="5">
        <f t="shared" si="0"/>
        <v>24</v>
      </c>
      <c r="B50" s="6" t="s">
        <v>31</v>
      </c>
      <c r="C50" s="6">
        <v>20</v>
      </c>
      <c r="D50" s="6">
        <v>97</v>
      </c>
      <c r="E50" s="22">
        <v>3000</v>
      </c>
      <c r="F50" s="5">
        <v>13</v>
      </c>
      <c r="G50" s="5"/>
    </row>
    <row r="51" spans="1:7">
      <c r="A51" s="5">
        <f>A50+1</f>
        <v>25</v>
      </c>
      <c r="B51" s="6" t="s">
        <v>31</v>
      </c>
      <c r="C51" s="6" t="s">
        <v>35</v>
      </c>
      <c r="D51" s="9">
        <v>294</v>
      </c>
      <c r="E51" s="5" t="s">
        <v>36</v>
      </c>
      <c r="F51" s="5">
        <v>24</v>
      </c>
      <c r="G51" s="5"/>
    </row>
    <row r="52" spans="1:7">
      <c r="A52" s="5"/>
      <c r="B52" s="6" t="s">
        <v>31</v>
      </c>
      <c r="C52" s="6" t="s">
        <v>37</v>
      </c>
      <c r="D52" s="9" t="s">
        <v>38</v>
      </c>
      <c r="E52" s="5"/>
      <c r="F52" s="5"/>
      <c r="G52" s="5"/>
    </row>
    <row r="53" spans="1:7">
      <c r="A53" s="5">
        <f>A51+1</f>
        <v>26</v>
      </c>
      <c r="B53" s="8" t="s">
        <v>39</v>
      </c>
      <c r="C53" s="8">
        <v>36</v>
      </c>
      <c r="D53" s="8">
        <v>1008</v>
      </c>
      <c r="E53" s="8" t="s">
        <v>40</v>
      </c>
      <c r="F53" s="5">
        <v>36</v>
      </c>
      <c r="G53" s="7"/>
    </row>
    <row r="54" spans="1:7">
      <c r="A54" s="5">
        <f t="shared" si="0"/>
        <v>27</v>
      </c>
      <c r="B54" s="8" t="s">
        <v>41</v>
      </c>
      <c r="C54" s="8">
        <v>60</v>
      </c>
      <c r="D54" s="8">
        <v>50</v>
      </c>
      <c r="E54" s="8">
        <v>2250</v>
      </c>
      <c r="F54" s="5">
        <v>2</v>
      </c>
      <c r="G54" s="7"/>
    </row>
    <row r="55" spans="1:7">
      <c r="A55" s="5">
        <f t="shared" si="0"/>
        <v>28</v>
      </c>
      <c r="B55" s="8" t="s">
        <v>42</v>
      </c>
      <c r="C55" s="8">
        <v>70</v>
      </c>
      <c r="D55" s="8">
        <v>180</v>
      </c>
      <c r="E55" s="8">
        <v>3000</v>
      </c>
      <c r="F55" s="5">
        <v>2</v>
      </c>
      <c r="G55" s="7"/>
    </row>
    <row r="56" spans="1:7">
      <c r="A56" s="5">
        <f t="shared" si="0"/>
        <v>29</v>
      </c>
      <c r="B56" s="8" t="s">
        <v>43</v>
      </c>
      <c r="C56" s="5">
        <v>50</v>
      </c>
      <c r="D56" s="5">
        <v>60</v>
      </c>
      <c r="E56" s="5" t="s">
        <v>44</v>
      </c>
      <c r="F56" s="5">
        <v>2</v>
      </c>
      <c r="G56" s="7"/>
    </row>
    <row r="57" spans="1:7">
      <c r="A57" s="5">
        <f t="shared" si="0"/>
        <v>30</v>
      </c>
      <c r="B57" s="8" t="s">
        <v>43</v>
      </c>
      <c r="C57" s="5">
        <v>110</v>
      </c>
      <c r="D57" s="5">
        <v>50</v>
      </c>
      <c r="E57" s="5">
        <v>670</v>
      </c>
      <c r="F57" s="5">
        <v>1</v>
      </c>
      <c r="G57" s="7"/>
    </row>
    <row r="58" spans="1:7">
      <c r="A58" s="5">
        <f t="shared" si="0"/>
        <v>31</v>
      </c>
      <c r="B58" s="8" t="s">
        <v>45</v>
      </c>
      <c r="C58" s="8">
        <v>30</v>
      </c>
      <c r="D58" s="8">
        <v>60</v>
      </c>
      <c r="E58" s="8" t="s">
        <v>46</v>
      </c>
      <c r="F58" s="5">
        <v>4</v>
      </c>
      <c r="G58" s="7"/>
    </row>
    <row r="59" spans="1:7">
      <c r="A59" s="5">
        <f t="shared" si="0"/>
        <v>32</v>
      </c>
      <c r="B59" s="6" t="s">
        <v>45</v>
      </c>
      <c r="C59" s="6">
        <v>34</v>
      </c>
      <c r="D59" s="6">
        <v>27</v>
      </c>
      <c r="E59" s="6" t="s">
        <v>47</v>
      </c>
      <c r="F59" s="6">
        <v>2</v>
      </c>
      <c r="G59" s="7"/>
    </row>
    <row r="60" spans="1:7">
      <c r="A60" s="5">
        <f t="shared" si="0"/>
        <v>33</v>
      </c>
      <c r="B60" s="6" t="s">
        <v>48</v>
      </c>
      <c r="C60" s="6">
        <v>36</v>
      </c>
      <c r="D60" s="6">
        <v>28</v>
      </c>
      <c r="E60" s="6">
        <v>3500</v>
      </c>
      <c r="F60" s="6">
        <v>1</v>
      </c>
      <c r="G60" s="7"/>
    </row>
    <row r="61" spans="1:7">
      <c r="A61" s="5">
        <f t="shared" si="0"/>
        <v>34</v>
      </c>
      <c r="B61" s="6" t="s">
        <v>48</v>
      </c>
      <c r="C61" s="6">
        <v>50</v>
      </c>
      <c r="D61" s="6">
        <v>93</v>
      </c>
      <c r="E61" s="6" t="s">
        <v>49</v>
      </c>
      <c r="F61" s="6">
        <v>2</v>
      </c>
      <c r="G61" s="7"/>
    </row>
    <row r="62" spans="1:7">
      <c r="A62" s="5">
        <f t="shared" si="0"/>
        <v>35</v>
      </c>
      <c r="B62" s="6" t="s">
        <v>48</v>
      </c>
      <c r="C62" s="6">
        <v>80</v>
      </c>
      <c r="D62" s="6">
        <v>225</v>
      </c>
      <c r="E62" s="6" t="s">
        <v>50</v>
      </c>
      <c r="F62" s="6">
        <v>2</v>
      </c>
      <c r="G62" s="7"/>
    </row>
    <row r="63" spans="1:7">
      <c r="A63" s="5">
        <f t="shared" si="0"/>
        <v>36</v>
      </c>
      <c r="B63" s="6" t="s">
        <v>48</v>
      </c>
      <c r="C63" s="6">
        <v>80</v>
      </c>
      <c r="D63" s="6">
        <v>226</v>
      </c>
      <c r="E63" s="6" t="s">
        <v>50</v>
      </c>
      <c r="F63" s="6">
        <v>2</v>
      </c>
      <c r="G63" s="7"/>
    </row>
    <row r="64" spans="1:7">
      <c r="A64" s="5">
        <f t="shared" si="0"/>
        <v>37</v>
      </c>
      <c r="B64" s="6" t="s">
        <v>48</v>
      </c>
      <c r="C64" s="6">
        <v>100</v>
      </c>
      <c r="D64" s="6">
        <v>142</v>
      </c>
      <c r="E64" s="6">
        <v>2310</v>
      </c>
      <c r="F64" s="6">
        <v>1</v>
      </c>
      <c r="G64" s="7"/>
    </row>
    <row r="65" spans="1:7">
      <c r="A65" s="5">
        <f t="shared" si="0"/>
        <v>38</v>
      </c>
      <c r="B65" s="6" t="s">
        <v>48</v>
      </c>
      <c r="C65" s="6">
        <v>120</v>
      </c>
      <c r="D65" s="6">
        <v>285</v>
      </c>
      <c r="E65" s="6">
        <v>3200</v>
      </c>
      <c r="F65" s="6">
        <v>1</v>
      </c>
      <c r="G65" s="7"/>
    </row>
    <row r="66" spans="1:7">
      <c r="A66" s="5">
        <v>41</v>
      </c>
      <c r="B66" s="6" t="s">
        <v>51</v>
      </c>
      <c r="C66" s="9">
        <v>32</v>
      </c>
      <c r="D66" s="6">
        <v>197</v>
      </c>
      <c r="E66" s="6">
        <v>4000</v>
      </c>
      <c r="F66" s="6">
        <v>8</v>
      </c>
      <c r="G66" s="9"/>
    </row>
    <row r="67" spans="1:7">
      <c r="A67" s="5">
        <v>44</v>
      </c>
      <c r="B67" s="6" t="s">
        <v>51</v>
      </c>
      <c r="C67" s="6" t="s">
        <v>52</v>
      </c>
      <c r="D67" s="6">
        <v>1485</v>
      </c>
      <c r="E67" s="6">
        <v>200</v>
      </c>
      <c r="F67" s="6">
        <v>1</v>
      </c>
      <c r="G67" s="9"/>
    </row>
    <row r="68" spans="1:7">
      <c r="A68" s="5">
        <v>45</v>
      </c>
      <c r="B68" s="9" t="s">
        <v>51</v>
      </c>
      <c r="C68" s="6" t="s">
        <v>53</v>
      </c>
      <c r="D68" s="6">
        <v>1850</v>
      </c>
      <c r="E68" s="6">
        <v>250</v>
      </c>
      <c r="F68" s="6">
        <v>1</v>
      </c>
      <c r="G68" s="9"/>
    </row>
    <row r="69" spans="1:7">
      <c r="A69" s="5">
        <f t="shared" si="0"/>
        <v>46</v>
      </c>
      <c r="B69" s="5" t="s">
        <v>54</v>
      </c>
      <c r="C69" s="20" t="s">
        <v>55</v>
      </c>
      <c r="D69" s="5">
        <v>24</v>
      </c>
      <c r="E69" s="5"/>
      <c r="F69" s="5">
        <v>14</v>
      </c>
      <c r="G69" s="7"/>
    </row>
    <row r="70" spans="1:7">
      <c r="A70" s="5">
        <f t="shared" si="0"/>
        <v>47</v>
      </c>
      <c r="B70" s="5" t="s">
        <v>54</v>
      </c>
      <c r="C70" s="20">
        <v>12</v>
      </c>
      <c r="D70" s="5">
        <v>5</v>
      </c>
      <c r="E70" s="5"/>
      <c r="F70" s="5">
        <v>2</v>
      </c>
      <c r="G70" s="7"/>
    </row>
    <row r="71" spans="1:7">
      <c r="A71" s="5">
        <f t="shared" si="0"/>
        <v>48</v>
      </c>
      <c r="B71" s="8" t="s">
        <v>54</v>
      </c>
      <c r="C71" s="5" t="s">
        <v>56</v>
      </c>
      <c r="D71" s="5">
        <v>151</v>
      </c>
      <c r="E71" s="5">
        <v>2700</v>
      </c>
      <c r="F71" s="5"/>
      <c r="G71" s="7"/>
    </row>
    <row r="72" spans="1:7">
      <c r="A72" s="5">
        <v>50</v>
      </c>
      <c r="B72" s="5" t="s">
        <v>57</v>
      </c>
      <c r="C72" s="8">
        <v>10</v>
      </c>
      <c r="D72" s="6">
        <v>350</v>
      </c>
      <c r="E72" s="6">
        <v>4000</v>
      </c>
      <c r="F72" s="5"/>
      <c r="G72" s="7"/>
    </row>
    <row r="73" spans="1:7">
      <c r="A73" s="5">
        <f t="shared" si="0"/>
        <v>51</v>
      </c>
      <c r="B73" s="5" t="s">
        <v>57</v>
      </c>
      <c r="C73" s="20">
        <v>27</v>
      </c>
      <c r="D73" s="6">
        <v>380</v>
      </c>
      <c r="E73" s="6">
        <v>3670</v>
      </c>
      <c r="F73" s="5">
        <v>28</v>
      </c>
      <c r="G73" s="7"/>
    </row>
    <row r="74" spans="1:7">
      <c r="A74" s="5">
        <f t="shared" si="0"/>
        <v>52</v>
      </c>
      <c r="B74" s="8" t="s">
        <v>57</v>
      </c>
      <c r="C74" s="8">
        <v>70</v>
      </c>
      <c r="D74" s="6">
        <v>280</v>
      </c>
      <c r="E74" s="6" t="s">
        <v>58</v>
      </c>
      <c r="F74" s="8">
        <v>5</v>
      </c>
      <c r="G74" s="7"/>
    </row>
    <row r="75" spans="1:7">
      <c r="A75" s="5">
        <f t="shared" si="0"/>
        <v>53</v>
      </c>
      <c r="B75" s="8" t="s">
        <v>59</v>
      </c>
      <c r="C75" s="8">
        <v>32</v>
      </c>
      <c r="D75" s="8">
        <v>35</v>
      </c>
      <c r="E75" s="8" t="s">
        <v>60</v>
      </c>
      <c r="F75" s="5"/>
      <c r="G75" s="7"/>
    </row>
    <row r="76" spans="1:7">
      <c r="A76" s="5">
        <f t="shared" si="0"/>
        <v>54</v>
      </c>
      <c r="B76" s="8" t="s">
        <v>61</v>
      </c>
      <c r="C76" s="8">
        <v>50</v>
      </c>
      <c r="D76" s="8">
        <v>35</v>
      </c>
      <c r="E76" s="8">
        <v>2300</v>
      </c>
      <c r="F76" s="5">
        <v>1</v>
      </c>
      <c r="G76" s="7"/>
    </row>
    <row r="77" spans="1:7">
      <c r="A77" s="5">
        <f t="shared" si="0"/>
        <v>55</v>
      </c>
      <c r="B77" s="8" t="s">
        <v>61</v>
      </c>
      <c r="C77" s="8">
        <v>50</v>
      </c>
      <c r="D77" s="8">
        <v>430</v>
      </c>
      <c r="E77" s="8">
        <v>4000</v>
      </c>
      <c r="F77" s="5">
        <v>7</v>
      </c>
      <c r="G77" s="7"/>
    </row>
    <row r="78" spans="1:7">
      <c r="A78" s="5">
        <f t="shared" si="0"/>
        <v>56</v>
      </c>
      <c r="B78" s="8" t="s">
        <v>62</v>
      </c>
      <c r="C78" s="8">
        <v>20</v>
      </c>
      <c r="D78" s="8">
        <v>7</v>
      </c>
      <c r="E78" s="8">
        <v>3000</v>
      </c>
      <c r="F78" s="5">
        <v>1</v>
      </c>
      <c r="G78" s="7"/>
    </row>
    <row r="79" spans="1:7">
      <c r="A79" s="5">
        <f t="shared" si="0"/>
        <v>57</v>
      </c>
      <c r="B79" s="5" t="s">
        <v>63</v>
      </c>
      <c r="C79" s="5">
        <v>110</v>
      </c>
      <c r="D79" s="5">
        <v>216</v>
      </c>
      <c r="E79" s="5">
        <v>2890</v>
      </c>
      <c r="F79" s="5">
        <v>1</v>
      </c>
      <c r="G79" s="7"/>
    </row>
    <row r="80" spans="1:7">
      <c r="A80" s="5">
        <f t="shared" si="0"/>
        <v>58</v>
      </c>
      <c r="B80" s="5" t="s">
        <v>64</v>
      </c>
      <c r="C80" s="19">
        <v>70</v>
      </c>
      <c r="D80" s="5">
        <v>47</v>
      </c>
      <c r="E80" s="5">
        <v>1550</v>
      </c>
      <c r="F80" s="5">
        <v>1</v>
      </c>
      <c r="G80" s="7"/>
    </row>
    <row r="81" spans="1:7">
      <c r="A81" s="5">
        <f t="shared" si="0"/>
        <v>59</v>
      </c>
      <c r="B81" s="6" t="s">
        <v>65</v>
      </c>
      <c r="C81" s="6">
        <v>52</v>
      </c>
      <c r="D81" s="6">
        <v>50</v>
      </c>
      <c r="E81" s="6">
        <v>3000</v>
      </c>
      <c r="F81" s="6">
        <v>1</v>
      </c>
      <c r="G81" s="9"/>
    </row>
    <row r="82" spans="1:7">
      <c r="A82" s="5">
        <f t="shared" si="0"/>
        <v>60</v>
      </c>
      <c r="B82" s="6" t="s">
        <v>65</v>
      </c>
      <c r="C82" s="6">
        <v>56</v>
      </c>
      <c r="D82" s="6">
        <v>1000</v>
      </c>
      <c r="E82" s="6" t="s">
        <v>66</v>
      </c>
      <c r="F82" s="6">
        <v>15</v>
      </c>
      <c r="G82" s="9"/>
    </row>
    <row r="83" spans="1:7">
      <c r="A83" s="5">
        <f t="shared" si="0"/>
        <v>61</v>
      </c>
      <c r="B83" s="6" t="s">
        <v>65</v>
      </c>
      <c r="C83" s="6">
        <v>60</v>
      </c>
      <c r="D83" s="6">
        <v>31</v>
      </c>
      <c r="E83" s="6">
        <v>1400</v>
      </c>
      <c r="F83" s="6">
        <v>1</v>
      </c>
      <c r="G83" s="9"/>
    </row>
    <row r="84" spans="1:7">
      <c r="A84" s="5">
        <f t="shared" si="0"/>
        <v>62</v>
      </c>
      <c r="B84" s="6" t="s">
        <v>65</v>
      </c>
      <c r="C84" s="6">
        <v>75</v>
      </c>
      <c r="D84" s="6">
        <v>260</v>
      </c>
      <c r="E84" s="6" t="s">
        <v>67</v>
      </c>
      <c r="F84" s="6">
        <v>2</v>
      </c>
      <c r="G84" s="9"/>
    </row>
    <row r="85" spans="1:7">
      <c r="A85" s="5">
        <f t="shared" si="0"/>
        <v>63</v>
      </c>
      <c r="B85" s="6" t="s">
        <v>65</v>
      </c>
      <c r="C85" s="6">
        <v>80</v>
      </c>
      <c r="D85" s="6">
        <v>44</v>
      </c>
      <c r="E85" s="6">
        <v>1118</v>
      </c>
      <c r="F85" s="6">
        <v>1</v>
      </c>
      <c r="G85" s="9"/>
    </row>
    <row r="86" spans="1:7">
      <c r="A86" s="5">
        <f t="shared" si="0"/>
        <v>64</v>
      </c>
      <c r="B86" s="6" t="s">
        <v>65</v>
      </c>
      <c r="C86" s="6">
        <v>100</v>
      </c>
      <c r="D86" s="6">
        <v>120</v>
      </c>
      <c r="E86" s="6">
        <v>2000</v>
      </c>
      <c r="F86" s="6">
        <v>1</v>
      </c>
      <c r="G86" s="9"/>
    </row>
    <row r="87" spans="1:7">
      <c r="A87" s="5">
        <f t="shared" si="0"/>
        <v>65</v>
      </c>
      <c r="B87" s="6" t="s">
        <v>65</v>
      </c>
      <c r="C87" s="6">
        <v>140</v>
      </c>
      <c r="D87" s="6">
        <v>133</v>
      </c>
      <c r="E87" s="6">
        <v>1100</v>
      </c>
      <c r="F87" s="6">
        <v>1</v>
      </c>
      <c r="G87" s="9"/>
    </row>
    <row r="88" spans="1:7">
      <c r="A88" s="5">
        <f t="shared" si="0"/>
        <v>66</v>
      </c>
      <c r="B88" s="6" t="s">
        <v>65</v>
      </c>
      <c r="C88" s="6">
        <v>180</v>
      </c>
      <c r="D88" s="6">
        <v>362</v>
      </c>
      <c r="E88" s="6">
        <v>1810</v>
      </c>
      <c r="F88" s="6">
        <v>1</v>
      </c>
      <c r="G88" s="9"/>
    </row>
    <row r="89" spans="1:7">
      <c r="A89" s="5">
        <f t="shared" si="0"/>
        <v>67</v>
      </c>
      <c r="B89" s="6" t="s">
        <v>65</v>
      </c>
      <c r="C89" s="6">
        <v>210</v>
      </c>
      <c r="D89" s="6">
        <v>291</v>
      </c>
      <c r="E89" s="6">
        <v>1070</v>
      </c>
      <c r="F89" s="6">
        <v>1</v>
      </c>
      <c r="G89" s="9"/>
    </row>
    <row r="90" spans="1:7">
      <c r="A90" s="5">
        <v>68</v>
      </c>
      <c r="B90" s="6" t="s">
        <v>68</v>
      </c>
      <c r="C90" s="6">
        <v>90</v>
      </c>
      <c r="D90" s="6">
        <v>91</v>
      </c>
      <c r="E90" s="6">
        <v>1808</v>
      </c>
      <c r="F90" s="6">
        <v>1</v>
      </c>
      <c r="G90" s="9"/>
    </row>
    <row r="91" spans="1:7">
      <c r="A91" s="5">
        <f>A89+1</f>
        <v>68</v>
      </c>
      <c r="B91" s="8" t="s">
        <v>68</v>
      </c>
      <c r="C91" s="8">
        <v>90</v>
      </c>
      <c r="D91" s="8">
        <v>250</v>
      </c>
      <c r="E91" s="8" t="s">
        <v>69</v>
      </c>
      <c r="F91" s="5">
        <v>3</v>
      </c>
      <c r="G91" s="7"/>
    </row>
    <row r="92" spans="1:7">
      <c r="A92" s="5">
        <f t="shared" ref="A92:A102" si="1">A91+1</f>
        <v>69</v>
      </c>
      <c r="B92" s="8" t="s">
        <v>68</v>
      </c>
      <c r="C92" s="8">
        <v>150</v>
      </c>
      <c r="D92" s="8">
        <v>168</v>
      </c>
      <c r="E92" s="8">
        <v>1210</v>
      </c>
      <c r="F92" s="5">
        <v>1</v>
      </c>
      <c r="G92" s="7"/>
    </row>
    <row r="93" spans="1:7">
      <c r="A93" s="5">
        <f t="shared" si="1"/>
        <v>70</v>
      </c>
      <c r="B93" s="20" t="s">
        <v>70</v>
      </c>
      <c r="C93" s="20">
        <v>60</v>
      </c>
      <c r="D93" s="6">
        <v>5383</v>
      </c>
      <c r="E93" s="6">
        <v>4500</v>
      </c>
      <c r="F93" s="5"/>
      <c r="G93" s="7"/>
    </row>
    <row r="94" spans="1:7">
      <c r="A94" s="5">
        <f t="shared" si="1"/>
        <v>71</v>
      </c>
      <c r="B94" s="8" t="s">
        <v>70</v>
      </c>
      <c r="C94" s="8">
        <v>80</v>
      </c>
      <c r="D94" s="6">
        <v>105</v>
      </c>
      <c r="E94" s="6">
        <v>2670</v>
      </c>
      <c r="F94" s="8">
        <v>1</v>
      </c>
      <c r="G94" s="7"/>
    </row>
    <row r="95" spans="1:7">
      <c r="A95" s="5">
        <f t="shared" si="1"/>
        <v>72</v>
      </c>
      <c r="B95" s="5" t="s">
        <v>70</v>
      </c>
      <c r="C95" s="20">
        <v>85</v>
      </c>
      <c r="D95" s="6">
        <v>400</v>
      </c>
      <c r="E95" s="9" t="s">
        <v>71</v>
      </c>
      <c r="F95" s="5">
        <v>3</v>
      </c>
      <c r="G95" s="7"/>
    </row>
    <row r="96" spans="1:7">
      <c r="A96" s="5">
        <v>73</v>
      </c>
      <c r="B96" s="5" t="s">
        <v>72</v>
      </c>
      <c r="C96" s="20">
        <v>120</v>
      </c>
      <c r="D96" s="24">
        <v>941</v>
      </c>
      <c r="E96" s="9">
        <v>5300</v>
      </c>
      <c r="F96" s="5">
        <v>2</v>
      </c>
      <c r="G96" s="7"/>
    </row>
    <row r="97" spans="1:7">
      <c r="A97" s="5">
        <f>A95+1</f>
        <v>73</v>
      </c>
      <c r="B97" s="9" t="s">
        <v>72</v>
      </c>
      <c r="C97" s="9">
        <v>130</v>
      </c>
      <c r="D97" s="10">
        <v>4660</v>
      </c>
      <c r="E97" s="7">
        <v>5300</v>
      </c>
      <c r="F97" s="5">
        <v>2</v>
      </c>
      <c r="G97" s="7"/>
    </row>
    <row r="98" spans="1:7">
      <c r="A98" s="5">
        <f t="shared" si="1"/>
        <v>74</v>
      </c>
      <c r="B98" s="9" t="s">
        <v>72</v>
      </c>
      <c r="C98" s="9">
        <v>170</v>
      </c>
      <c r="D98" s="10">
        <v>770</v>
      </c>
      <c r="E98" s="7"/>
      <c r="F98" s="5"/>
      <c r="G98" s="7"/>
    </row>
    <row r="99" spans="1:7">
      <c r="A99" s="5">
        <f t="shared" si="1"/>
        <v>75</v>
      </c>
      <c r="B99" s="9" t="s">
        <v>72</v>
      </c>
      <c r="C99" s="9">
        <v>180</v>
      </c>
      <c r="D99" s="10">
        <v>2616</v>
      </c>
      <c r="E99" s="7" t="s">
        <v>73</v>
      </c>
      <c r="F99" s="5">
        <v>3</v>
      </c>
      <c r="G99" s="7"/>
    </row>
    <row r="100" spans="1:7">
      <c r="A100" s="5">
        <f t="shared" si="1"/>
        <v>76</v>
      </c>
      <c r="B100" s="9" t="s">
        <v>72</v>
      </c>
      <c r="C100" s="9">
        <v>220</v>
      </c>
      <c r="D100" s="10">
        <v>4460</v>
      </c>
      <c r="E100" s="7" t="s">
        <v>25</v>
      </c>
      <c r="F100" s="5"/>
      <c r="G100" s="7"/>
    </row>
    <row r="101" spans="1:7">
      <c r="A101" s="5">
        <f t="shared" si="1"/>
        <v>77</v>
      </c>
      <c r="B101" s="7" t="s">
        <v>74</v>
      </c>
      <c r="C101" s="19">
        <v>18</v>
      </c>
      <c r="D101" s="5">
        <v>395</v>
      </c>
      <c r="E101" s="5">
        <v>3000</v>
      </c>
      <c r="F101" s="5">
        <v>60</v>
      </c>
      <c r="G101" s="7"/>
    </row>
    <row r="102" spans="1:7">
      <c r="A102" s="5">
        <f t="shared" si="1"/>
        <v>78</v>
      </c>
      <c r="B102" s="8" t="s">
        <v>75</v>
      </c>
      <c r="C102" s="8">
        <v>30</v>
      </c>
      <c r="D102" s="8">
        <v>58</v>
      </c>
      <c r="E102" s="8">
        <v>3250</v>
      </c>
      <c r="F102" s="5">
        <v>3</v>
      </c>
      <c r="G102" s="7"/>
    </row>
    <row r="103" spans="1:7">
      <c r="A103" s="5"/>
      <c r="G103" s="7"/>
    </row>
    <row r="104" spans="1:7">
      <c r="A104" s="25"/>
      <c r="B104" s="8"/>
      <c r="C104" s="8"/>
      <c r="D104" s="8"/>
      <c r="E104" s="8"/>
      <c r="F104" s="5"/>
      <c r="G104" s="7"/>
    </row>
    <row r="105" spans="1:7">
      <c r="A105" s="1" t="s">
        <v>13</v>
      </c>
      <c r="B105" s="2"/>
      <c r="C105" s="2"/>
      <c r="D105" s="2"/>
      <c r="E105" s="2"/>
      <c r="F105" s="2"/>
      <c r="G105" s="2"/>
    </row>
    <row r="106" spans="1:7">
      <c r="A106" s="3" t="s">
        <v>1</v>
      </c>
      <c r="B106" s="4" t="s">
        <v>2</v>
      </c>
      <c r="C106" s="4" t="s">
        <v>3</v>
      </c>
      <c r="D106" s="4" t="s">
        <v>14</v>
      </c>
      <c r="E106" s="4" t="s">
        <v>15</v>
      </c>
      <c r="F106" s="4" t="s">
        <v>16</v>
      </c>
      <c r="G106" s="4"/>
    </row>
    <row r="107" spans="1:7">
      <c r="A107" s="3"/>
      <c r="B107" s="4" t="s">
        <v>21</v>
      </c>
      <c r="C107" s="4">
        <v>12</v>
      </c>
      <c r="D107" s="4"/>
      <c r="E107" s="4"/>
      <c r="F107" s="4">
        <v>1</v>
      </c>
      <c r="G107" s="4"/>
    </row>
    <row r="108" spans="1:7">
      <c r="A108" s="5">
        <v>80</v>
      </c>
      <c r="B108" s="5" t="s">
        <v>21</v>
      </c>
      <c r="C108" s="7" t="s">
        <v>76</v>
      </c>
      <c r="D108" s="5">
        <v>5</v>
      </c>
      <c r="E108" s="5">
        <v>2000</v>
      </c>
      <c r="F108" s="5">
        <v>2</v>
      </c>
      <c r="G108" s="15"/>
    </row>
    <row r="109" spans="1:7">
      <c r="A109" s="5">
        <f>A108+1</f>
        <v>81</v>
      </c>
      <c r="B109" s="6" t="s">
        <v>21</v>
      </c>
      <c r="C109" s="9" t="s">
        <v>77</v>
      </c>
      <c r="D109" s="6">
        <v>110</v>
      </c>
      <c r="E109" s="6">
        <v>3500</v>
      </c>
      <c r="F109" s="6">
        <v>6</v>
      </c>
      <c r="G109" s="15"/>
    </row>
    <row r="110" spans="1:7">
      <c r="A110" s="5">
        <f>A109+1</f>
        <v>82</v>
      </c>
      <c r="B110" s="6" t="s">
        <v>21</v>
      </c>
      <c r="C110" s="9" t="s">
        <v>77</v>
      </c>
      <c r="D110" s="6">
        <v>87</v>
      </c>
      <c r="E110" s="6">
        <v>3000</v>
      </c>
      <c r="F110" s="6">
        <v>3</v>
      </c>
      <c r="G110" s="15"/>
    </row>
    <row r="111" spans="1:7">
      <c r="A111" s="5">
        <v>83</v>
      </c>
      <c r="B111" s="9" t="s">
        <v>21</v>
      </c>
      <c r="C111" s="9" t="s">
        <v>78</v>
      </c>
      <c r="D111" s="6">
        <v>227</v>
      </c>
      <c r="E111" s="6"/>
      <c r="F111" s="6"/>
      <c r="G111" s="16"/>
    </row>
    <row r="112" spans="1:7">
      <c r="A112" s="6"/>
      <c r="B112" s="7"/>
      <c r="C112" s="26"/>
      <c r="D112" s="5"/>
      <c r="E112" s="5"/>
      <c r="F112" s="6"/>
      <c r="G112" s="27"/>
    </row>
    <row r="113" spans="1:7">
      <c r="A113" s="1" t="s">
        <v>79</v>
      </c>
      <c r="B113" s="2"/>
      <c r="C113" s="2"/>
      <c r="D113" s="2"/>
      <c r="E113" s="2"/>
      <c r="F113" s="2"/>
      <c r="G113" s="2"/>
    </row>
    <row r="114" spans="1:7">
      <c r="A114" s="3"/>
      <c r="B114" s="4" t="s">
        <v>2</v>
      </c>
      <c r="C114" s="4" t="s">
        <v>3</v>
      </c>
      <c r="D114" s="4" t="s">
        <v>14</v>
      </c>
      <c r="E114" s="4" t="s">
        <v>15</v>
      </c>
      <c r="F114" s="4" t="s">
        <v>16</v>
      </c>
      <c r="G114" s="4"/>
    </row>
    <row r="115" spans="1:7">
      <c r="A115" s="5">
        <v>84</v>
      </c>
      <c r="B115" s="5" t="s">
        <v>21</v>
      </c>
      <c r="C115" s="7" t="s">
        <v>80</v>
      </c>
      <c r="D115" s="5">
        <v>30</v>
      </c>
      <c r="E115" s="6">
        <v>3000</v>
      </c>
      <c r="F115" s="5"/>
      <c r="G115" s="7"/>
    </row>
    <row r="116" spans="1:7">
      <c r="A116" s="5">
        <v>85</v>
      </c>
      <c r="B116" s="19" t="s">
        <v>81</v>
      </c>
      <c r="C116" s="19" t="s">
        <v>82</v>
      </c>
      <c r="D116" s="5">
        <v>83</v>
      </c>
      <c r="E116" s="5">
        <v>3000</v>
      </c>
      <c r="F116" s="5"/>
      <c r="G116" s="16"/>
    </row>
    <row r="117" spans="1:7">
      <c r="A117" s="5"/>
      <c r="B117" s="19"/>
      <c r="C117" s="19"/>
      <c r="D117" s="5"/>
      <c r="E117" s="5"/>
      <c r="F117" s="5"/>
      <c r="G117" s="16"/>
    </row>
    <row r="118" spans="1:7">
      <c r="A118" s="1" t="s">
        <v>83</v>
      </c>
      <c r="B118" s="2"/>
      <c r="C118" s="2"/>
      <c r="D118" s="2"/>
      <c r="E118" s="2"/>
      <c r="F118" s="2"/>
      <c r="G118" s="2"/>
    </row>
    <row r="119" spans="1:7">
      <c r="A119" s="3"/>
      <c r="B119" s="4" t="s">
        <v>2</v>
      </c>
      <c r="C119" s="4" t="s">
        <v>3</v>
      </c>
      <c r="D119" s="4" t="s">
        <v>14</v>
      </c>
      <c r="E119" s="4" t="s">
        <v>15</v>
      </c>
      <c r="F119" s="4" t="s">
        <v>16</v>
      </c>
      <c r="G119" s="4"/>
    </row>
    <row r="120" spans="1:7">
      <c r="A120" s="5">
        <v>86</v>
      </c>
      <c r="B120" s="9" t="s">
        <v>84</v>
      </c>
      <c r="C120" s="9">
        <v>1.6</v>
      </c>
      <c r="D120" s="6">
        <v>35</v>
      </c>
      <c r="E120" s="7" t="s">
        <v>85</v>
      </c>
      <c r="F120" s="5">
        <v>2</v>
      </c>
      <c r="G120" s="15"/>
    </row>
    <row r="121" spans="1:7">
      <c r="A121" s="5"/>
      <c r="B121" s="9"/>
      <c r="C121" s="9"/>
      <c r="D121" s="6"/>
      <c r="E121" s="7"/>
      <c r="F121" s="5"/>
      <c r="G121" s="15"/>
    </row>
    <row r="123" spans="1:7">
      <c r="A123" s="1" t="s">
        <v>86</v>
      </c>
      <c r="B123" s="2"/>
      <c r="C123" s="2"/>
      <c r="D123" s="2"/>
      <c r="E123" s="2"/>
      <c r="F123" s="2"/>
      <c r="G123" s="2"/>
    </row>
    <row r="124" spans="1:7">
      <c r="A124" s="3"/>
      <c r="B124" s="4" t="s">
        <v>2</v>
      </c>
      <c r="C124" s="4" t="s">
        <v>3</v>
      </c>
      <c r="D124" s="4" t="s">
        <v>14</v>
      </c>
      <c r="E124" s="4" t="s">
        <v>15</v>
      </c>
      <c r="F124" s="4" t="s">
        <v>16</v>
      </c>
      <c r="G124" s="4"/>
    </row>
    <row r="125" spans="1:7">
      <c r="A125" s="5">
        <v>90</v>
      </c>
      <c r="B125" s="9" t="s">
        <v>81</v>
      </c>
      <c r="C125" s="9" t="s">
        <v>87</v>
      </c>
      <c r="D125" s="6">
        <v>85.2</v>
      </c>
      <c r="E125" s="7"/>
      <c r="F125" s="5">
        <v>2</v>
      </c>
      <c r="G125" s="15"/>
    </row>
    <row r="126" spans="1:7">
      <c r="A126" s="5">
        <v>91</v>
      </c>
      <c r="B126" s="5" t="s">
        <v>21</v>
      </c>
      <c r="C126" s="9">
        <v>5</v>
      </c>
      <c r="D126" s="6"/>
      <c r="E126" s="7" t="s">
        <v>88</v>
      </c>
      <c r="F126" s="5">
        <v>1</v>
      </c>
      <c r="G126" s="15"/>
    </row>
    <row r="127" spans="1:7">
      <c r="A127" s="5">
        <v>92</v>
      </c>
      <c r="B127" s="5" t="s">
        <v>21</v>
      </c>
      <c r="C127" s="5">
        <v>10</v>
      </c>
      <c r="D127" s="25"/>
      <c r="E127" s="7" t="s">
        <v>89</v>
      </c>
      <c r="F127" s="5">
        <v>1</v>
      </c>
      <c r="G127" s="25"/>
    </row>
    <row r="128" spans="1:7">
      <c r="A128" s="5">
        <v>93</v>
      </c>
      <c r="B128" s="5" t="s">
        <v>81</v>
      </c>
      <c r="C128" s="5">
        <v>50</v>
      </c>
      <c r="D128" s="25"/>
      <c r="E128" s="7" t="s">
        <v>90</v>
      </c>
      <c r="F128" s="5">
        <v>1</v>
      </c>
      <c r="G128" s="25"/>
    </row>
    <row r="129" spans="1:7">
      <c r="A129" s="1" t="s">
        <v>91</v>
      </c>
      <c r="B129" s="2"/>
      <c r="C129" s="2"/>
      <c r="D129" s="2"/>
      <c r="E129" s="2"/>
      <c r="F129" s="2"/>
      <c r="G129" s="2"/>
    </row>
    <row r="130" spans="1:7">
      <c r="A130" s="4" t="s">
        <v>1</v>
      </c>
      <c r="B130" s="4" t="s">
        <v>2</v>
      </c>
      <c r="C130" s="4" t="s">
        <v>3</v>
      </c>
      <c r="D130" s="4" t="s">
        <v>14</v>
      </c>
      <c r="E130" s="4" t="s">
        <v>15</v>
      </c>
      <c r="F130" s="4" t="s">
        <v>16</v>
      </c>
      <c r="G130" s="4" t="s">
        <v>92</v>
      </c>
    </row>
    <row r="131" spans="1:7">
      <c r="A131" s="5">
        <v>1</v>
      </c>
      <c r="B131" s="28" t="s">
        <v>93</v>
      </c>
      <c r="C131" s="8">
        <v>15</v>
      </c>
      <c r="D131" s="8">
        <v>6</v>
      </c>
      <c r="E131" s="29">
        <v>3100</v>
      </c>
      <c r="F131" s="8">
        <v>1</v>
      </c>
      <c r="G131" s="26"/>
    </row>
    <row r="132" spans="1:7">
      <c r="A132" s="5">
        <v>2</v>
      </c>
      <c r="B132" s="28" t="s">
        <v>93</v>
      </c>
      <c r="C132" s="20">
        <v>20</v>
      </c>
      <c r="D132" s="5">
        <v>292</v>
      </c>
      <c r="E132" s="22">
        <v>3100</v>
      </c>
      <c r="F132" s="5">
        <v>42</v>
      </c>
      <c r="G132" s="7"/>
    </row>
    <row r="133" spans="1:7">
      <c r="A133" s="5">
        <v>3</v>
      </c>
      <c r="B133" s="28" t="s">
        <v>93</v>
      </c>
      <c r="C133" s="20">
        <v>20</v>
      </c>
      <c r="D133" s="5">
        <v>8</v>
      </c>
      <c r="E133" s="22">
        <v>3100</v>
      </c>
      <c r="F133" s="5">
        <v>1</v>
      </c>
      <c r="G133" s="7"/>
    </row>
    <row r="134" spans="1:7">
      <c r="A134" s="5">
        <v>4</v>
      </c>
      <c r="B134" s="28" t="s">
        <v>93</v>
      </c>
      <c r="C134" s="20">
        <v>30</v>
      </c>
      <c r="D134" s="5">
        <v>874</v>
      </c>
      <c r="E134" s="22">
        <v>4000</v>
      </c>
      <c r="F134" s="5"/>
      <c r="G134" s="7"/>
    </row>
    <row r="135" spans="1:7">
      <c r="A135" s="5">
        <v>5</v>
      </c>
      <c r="B135" s="28" t="s">
        <v>93</v>
      </c>
      <c r="C135" s="20">
        <v>30</v>
      </c>
      <c r="D135" s="5">
        <v>567</v>
      </c>
      <c r="E135" s="22">
        <v>4000</v>
      </c>
      <c r="F135" s="5"/>
      <c r="G135" s="7"/>
    </row>
    <row r="136" spans="1:7">
      <c r="A136" s="5">
        <v>6</v>
      </c>
      <c r="B136" s="6" t="s">
        <v>94</v>
      </c>
      <c r="C136" s="6">
        <v>100</v>
      </c>
      <c r="D136" s="6">
        <v>389</v>
      </c>
      <c r="E136" s="5" t="s">
        <v>95</v>
      </c>
      <c r="F136" s="5">
        <v>2</v>
      </c>
      <c r="G136" s="7"/>
    </row>
    <row r="137" spans="1:7">
      <c r="A137" s="5">
        <v>7</v>
      </c>
      <c r="B137" s="6" t="s">
        <v>94</v>
      </c>
      <c r="C137" s="9">
        <v>130</v>
      </c>
      <c r="D137" s="6">
        <f>517-136</f>
        <v>381</v>
      </c>
      <c r="E137" s="5">
        <v>1200</v>
      </c>
      <c r="F137" s="5">
        <v>4</v>
      </c>
      <c r="G137" s="7"/>
    </row>
    <row r="138" spans="1:7">
      <c r="A138" s="5">
        <v>8</v>
      </c>
      <c r="B138" s="9" t="s">
        <v>96</v>
      </c>
      <c r="C138" s="9">
        <v>60</v>
      </c>
      <c r="D138" s="6">
        <v>65</v>
      </c>
      <c r="E138" s="5" t="s">
        <v>97</v>
      </c>
      <c r="F138" s="5">
        <v>2</v>
      </c>
      <c r="G138" s="7"/>
    </row>
    <row r="139" spans="1:7">
      <c r="A139" s="5">
        <v>9</v>
      </c>
      <c r="B139" s="24" t="s">
        <v>98</v>
      </c>
      <c r="C139" s="6">
        <v>75</v>
      </c>
      <c r="D139" s="6">
        <v>950</v>
      </c>
      <c r="E139" s="22" t="s">
        <v>99</v>
      </c>
      <c r="F139" s="5">
        <v>8</v>
      </c>
      <c r="G139" s="7"/>
    </row>
    <row r="140" spans="1:7">
      <c r="A140" s="5">
        <v>10</v>
      </c>
      <c r="B140" s="24" t="s">
        <v>98</v>
      </c>
      <c r="C140" s="6">
        <v>100</v>
      </c>
      <c r="D140" s="6">
        <v>990</v>
      </c>
      <c r="E140" s="5" t="s">
        <v>100</v>
      </c>
      <c r="F140" s="5">
        <v>3</v>
      </c>
      <c r="G140" s="7"/>
    </row>
    <row r="141" spans="1:7">
      <c r="A141" s="5">
        <v>11</v>
      </c>
      <c r="B141" s="24" t="s">
        <v>98</v>
      </c>
      <c r="C141" s="6">
        <v>465</v>
      </c>
      <c r="D141" s="6">
        <v>119</v>
      </c>
      <c r="E141" s="5">
        <v>95</v>
      </c>
      <c r="F141" s="5">
        <v>1</v>
      </c>
      <c r="G141" s="7"/>
    </row>
    <row r="142" spans="1:7">
      <c r="A142" s="5">
        <v>16</v>
      </c>
      <c r="B142" s="24" t="s">
        <v>101</v>
      </c>
      <c r="C142" s="6">
        <v>25</v>
      </c>
      <c r="D142" s="6">
        <v>4</v>
      </c>
      <c r="E142" s="22" t="s">
        <v>102</v>
      </c>
      <c r="F142" s="5"/>
      <c r="G142" s="7"/>
    </row>
    <row r="143" spans="1:7">
      <c r="A143" s="5">
        <v>17</v>
      </c>
      <c r="B143" s="9" t="s">
        <v>101</v>
      </c>
      <c r="C143" s="6">
        <v>310</v>
      </c>
      <c r="D143" s="6">
        <v>175</v>
      </c>
      <c r="E143" s="22">
        <v>265</v>
      </c>
      <c r="F143" s="5">
        <v>1</v>
      </c>
      <c r="G143" s="7"/>
    </row>
    <row r="144" spans="1:7">
      <c r="A144" s="5">
        <v>18</v>
      </c>
      <c r="B144" s="30" t="s">
        <v>103</v>
      </c>
      <c r="C144" s="6">
        <v>12</v>
      </c>
      <c r="D144" s="6">
        <v>38</v>
      </c>
      <c r="E144" s="22">
        <v>3000</v>
      </c>
      <c r="F144" s="5">
        <v>14</v>
      </c>
      <c r="G144" s="7"/>
    </row>
    <row r="145" spans="1:7">
      <c r="A145" s="5">
        <v>19</v>
      </c>
      <c r="B145" s="30" t="s">
        <v>103</v>
      </c>
      <c r="C145" s="6">
        <v>20</v>
      </c>
      <c r="D145" s="6">
        <v>10</v>
      </c>
      <c r="E145" s="22">
        <v>2000</v>
      </c>
      <c r="F145" s="5">
        <v>2</v>
      </c>
      <c r="G145" s="7"/>
    </row>
    <row r="146" spans="1:7">
      <c r="A146" s="5">
        <v>20</v>
      </c>
      <c r="B146" s="30" t="s">
        <v>103</v>
      </c>
      <c r="C146" s="6">
        <v>20</v>
      </c>
      <c r="D146" s="6">
        <v>294</v>
      </c>
      <c r="E146" s="7" t="s">
        <v>25</v>
      </c>
      <c r="F146" s="5">
        <v>50</v>
      </c>
      <c r="G146" s="7"/>
    </row>
    <row r="147" spans="1:7">
      <c r="A147" s="5">
        <v>21</v>
      </c>
      <c r="B147" s="30" t="s">
        <v>103</v>
      </c>
      <c r="C147" s="6">
        <v>32</v>
      </c>
      <c r="D147" s="6">
        <v>305</v>
      </c>
      <c r="E147" s="5">
        <v>3400</v>
      </c>
      <c r="F147" s="5">
        <v>17</v>
      </c>
      <c r="G147" s="7"/>
    </row>
    <row r="148" spans="1:7">
      <c r="A148" s="5">
        <v>22</v>
      </c>
      <c r="B148" s="30" t="s">
        <v>103</v>
      </c>
      <c r="C148" s="6">
        <v>32</v>
      </c>
      <c r="D148" s="6">
        <v>333.4</v>
      </c>
      <c r="E148" s="5">
        <v>3200</v>
      </c>
      <c r="F148" s="5">
        <v>17</v>
      </c>
      <c r="G148" s="7"/>
    </row>
    <row r="149" spans="1:7">
      <c r="A149" s="5">
        <v>23</v>
      </c>
      <c r="B149" s="30" t="s">
        <v>103</v>
      </c>
      <c r="C149" s="6">
        <v>34</v>
      </c>
      <c r="D149" s="6">
        <v>125</v>
      </c>
      <c r="E149" s="5">
        <v>3440</v>
      </c>
      <c r="F149" s="5">
        <v>5</v>
      </c>
      <c r="G149" s="7"/>
    </row>
    <row r="150" spans="1:7">
      <c r="A150" s="5">
        <v>24</v>
      </c>
      <c r="B150" s="30" t="s">
        <v>103</v>
      </c>
      <c r="C150" s="6">
        <v>36</v>
      </c>
      <c r="D150" s="6">
        <v>84</v>
      </c>
      <c r="E150" s="5">
        <v>3500</v>
      </c>
      <c r="F150" s="5">
        <v>3</v>
      </c>
      <c r="G150" s="7"/>
    </row>
    <row r="151" spans="1:7">
      <c r="A151" s="5">
        <v>25</v>
      </c>
      <c r="B151" s="30" t="s">
        <v>103</v>
      </c>
      <c r="C151" s="6">
        <v>120</v>
      </c>
      <c r="D151" s="6">
        <v>155</v>
      </c>
      <c r="E151" s="5">
        <v>1640</v>
      </c>
      <c r="F151" s="5">
        <v>1</v>
      </c>
      <c r="G151" s="7"/>
    </row>
    <row r="152" spans="1:7">
      <c r="A152" s="5">
        <v>26</v>
      </c>
      <c r="B152" s="9" t="s">
        <v>104</v>
      </c>
      <c r="C152" s="6">
        <v>20</v>
      </c>
      <c r="D152" s="6">
        <v>28</v>
      </c>
      <c r="E152" s="22">
        <v>3600</v>
      </c>
      <c r="F152" s="5">
        <v>3</v>
      </c>
      <c r="G152" s="7"/>
    </row>
    <row r="153" spans="1:7">
      <c r="A153" s="5"/>
      <c r="B153" s="9" t="s">
        <v>105</v>
      </c>
      <c r="C153" s="6">
        <v>60</v>
      </c>
      <c r="D153" s="24">
        <v>77</v>
      </c>
      <c r="E153" s="22">
        <v>3250</v>
      </c>
      <c r="F153" s="5">
        <v>1</v>
      </c>
      <c r="G153" s="7"/>
    </row>
    <row r="154" spans="1:7">
      <c r="A154" s="5">
        <v>27</v>
      </c>
      <c r="B154" s="9" t="s">
        <v>105</v>
      </c>
      <c r="C154" s="9">
        <v>170</v>
      </c>
      <c r="D154" s="24">
        <v>806</v>
      </c>
      <c r="E154" s="7" t="s">
        <v>106</v>
      </c>
      <c r="F154" s="5">
        <v>3</v>
      </c>
      <c r="G154" s="7"/>
    </row>
    <row r="155" spans="1:7">
      <c r="A155" s="5">
        <v>28</v>
      </c>
      <c r="B155" s="9" t="s">
        <v>105</v>
      </c>
      <c r="C155" s="9">
        <v>250</v>
      </c>
      <c r="D155" s="24">
        <v>972</v>
      </c>
      <c r="E155" s="31" t="s">
        <v>107</v>
      </c>
      <c r="F155" s="5">
        <v>2</v>
      </c>
      <c r="G155" s="7"/>
    </row>
    <row r="156" spans="1:7">
      <c r="A156" s="5">
        <v>29</v>
      </c>
      <c r="B156" s="9" t="s">
        <v>108</v>
      </c>
      <c r="C156" s="9" t="s">
        <v>32</v>
      </c>
      <c r="D156" s="6">
        <v>33</v>
      </c>
      <c r="E156" s="5">
        <v>3000</v>
      </c>
      <c r="F156" s="5">
        <v>34</v>
      </c>
      <c r="G156" s="7"/>
    </row>
    <row r="157" spans="1:7">
      <c r="A157" s="5">
        <v>36</v>
      </c>
      <c r="B157" s="9" t="s">
        <v>108</v>
      </c>
      <c r="C157" s="9">
        <v>50</v>
      </c>
      <c r="D157" s="6">
        <v>166</v>
      </c>
      <c r="E157" s="5">
        <v>3050.2750000000001</v>
      </c>
      <c r="F157" s="5">
        <v>4</v>
      </c>
      <c r="G157" s="7"/>
    </row>
    <row r="158" spans="1:7">
      <c r="A158" s="5">
        <v>37</v>
      </c>
      <c r="B158" s="9" t="s">
        <v>108</v>
      </c>
      <c r="C158" s="9">
        <v>50</v>
      </c>
      <c r="D158" s="6">
        <v>642</v>
      </c>
      <c r="E158" s="5">
        <v>3900</v>
      </c>
      <c r="F158" s="5">
        <v>11</v>
      </c>
      <c r="G158" s="7"/>
    </row>
    <row r="159" spans="1:7">
      <c r="A159" s="5">
        <v>38</v>
      </c>
      <c r="B159" s="9" t="s">
        <v>108</v>
      </c>
      <c r="C159" s="9">
        <v>60</v>
      </c>
      <c r="D159" s="6">
        <v>425</v>
      </c>
      <c r="E159" s="5">
        <v>3000</v>
      </c>
      <c r="F159" s="5">
        <v>6</v>
      </c>
      <c r="G159" s="7"/>
    </row>
    <row r="160" spans="1:7">
      <c r="A160" s="5">
        <v>39</v>
      </c>
      <c r="B160" s="7" t="s">
        <v>109</v>
      </c>
      <c r="C160" s="20">
        <v>10</v>
      </c>
      <c r="D160" s="5">
        <v>22</v>
      </c>
      <c r="E160" s="5">
        <v>2400</v>
      </c>
      <c r="F160" s="5">
        <v>14</v>
      </c>
      <c r="G160" s="7"/>
    </row>
    <row r="161" spans="1:7">
      <c r="A161" s="5">
        <v>41</v>
      </c>
      <c r="B161" s="7" t="s">
        <v>110</v>
      </c>
      <c r="C161" s="19">
        <v>13</v>
      </c>
      <c r="D161" s="5" t="s">
        <v>111</v>
      </c>
      <c r="E161" s="5">
        <v>2900</v>
      </c>
      <c r="F161" s="5"/>
      <c r="G161" s="7"/>
    </row>
    <row r="162" spans="1:7">
      <c r="A162" s="5">
        <v>42</v>
      </c>
      <c r="B162" s="7" t="s">
        <v>110</v>
      </c>
      <c r="C162" s="19">
        <v>28</v>
      </c>
      <c r="D162" s="5">
        <v>21</v>
      </c>
      <c r="E162" s="5">
        <v>4000</v>
      </c>
      <c r="F162" s="5">
        <v>1</v>
      </c>
      <c r="G162" s="7"/>
    </row>
    <row r="163" spans="1:7">
      <c r="A163" s="5">
        <v>43</v>
      </c>
      <c r="B163" s="32" t="s">
        <v>112</v>
      </c>
      <c r="C163" s="9">
        <v>75</v>
      </c>
      <c r="D163" s="24">
        <v>609</v>
      </c>
      <c r="E163" s="7">
        <v>3300</v>
      </c>
      <c r="F163" s="5">
        <v>5</v>
      </c>
      <c r="G163" s="7"/>
    </row>
    <row r="164" spans="1:7">
      <c r="A164" s="5">
        <v>44</v>
      </c>
      <c r="B164" s="32" t="s">
        <v>113</v>
      </c>
      <c r="C164" s="20">
        <v>35</v>
      </c>
      <c r="D164" s="5">
        <v>52</v>
      </c>
      <c r="E164" s="22" t="s">
        <v>114</v>
      </c>
      <c r="F164" s="5">
        <v>2</v>
      </c>
      <c r="G164" s="7"/>
    </row>
    <row r="165" spans="1:7">
      <c r="A165" s="5">
        <v>45</v>
      </c>
      <c r="B165" s="9" t="s">
        <v>115</v>
      </c>
      <c r="C165" s="9">
        <v>8</v>
      </c>
      <c r="D165" s="24">
        <v>276</v>
      </c>
      <c r="E165" s="7">
        <v>3100</v>
      </c>
      <c r="F165" s="5"/>
      <c r="G165" s="7"/>
    </row>
    <row r="166" spans="1:7">
      <c r="A166" s="5"/>
      <c r="B166" s="9" t="s">
        <v>116</v>
      </c>
      <c r="C166" s="9">
        <v>35</v>
      </c>
      <c r="D166" s="24">
        <v>19</v>
      </c>
      <c r="E166" s="7" t="s">
        <v>117</v>
      </c>
      <c r="F166" s="5">
        <v>2</v>
      </c>
      <c r="G166" s="7"/>
    </row>
    <row r="167" spans="1:7">
      <c r="A167" s="5">
        <v>46</v>
      </c>
      <c r="B167" s="19" t="s">
        <v>116</v>
      </c>
      <c r="C167" s="9">
        <v>90</v>
      </c>
      <c r="D167" s="24">
        <v>444</v>
      </c>
      <c r="E167" s="7">
        <v>2200</v>
      </c>
      <c r="F167" s="5"/>
      <c r="G167" s="7"/>
    </row>
    <row r="168" spans="1:7">
      <c r="A168" s="5">
        <v>47</v>
      </c>
      <c r="B168" s="9" t="s">
        <v>118</v>
      </c>
      <c r="C168" s="6">
        <v>100</v>
      </c>
      <c r="D168" s="6">
        <v>640</v>
      </c>
      <c r="E168" s="5">
        <v>1350.2</v>
      </c>
      <c r="F168" s="5">
        <v>6</v>
      </c>
      <c r="G168" s="7"/>
    </row>
    <row r="169" spans="1:7">
      <c r="A169" s="33">
        <v>48</v>
      </c>
      <c r="B169" s="9" t="s">
        <v>119</v>
      </c>
      <c r="C169" s="6">
        <v>25</v>
      </c>
      <c r="D169" s="6">
        <v>58</v>
      </c>
      <c r="E169" s="22">
        <v>2500</v>
      </c>
      <c r="F169" s="5">
        <v>4</v>
      </c>
      <c r="G169" s="7"/>
    </row>
    <row r="170" spans="1:7">
      <c r="A170" s="5"/>
      <c r="B170" s="5" t="s">
        <v>120</v>
      </c>
      <c r="C170" s="20">
        <v>45</v>
      </c>
      <c r="D170" s="5"/>
      <c r="E170" s="5" t="s">
        <v>121</v>
      </c>
      <c r="F170" s="5">
        <v>4</v>
      </c>
      <c r="G170" s="7"/>
    </row>
    <row r="171" spans="1:7">
      <c r="A171" s="34" t="s">
        <v>13</v>
      </c>
      <c r="B171" s="34"/>
      <c r="C171" s="34"/>
      <c r="D171" s="34"/>
      <c r="E171" s="34"/>
      <c r="F171" s="34"/>
      <c r="G171" s="34"/>
    </row>
    <row r="172" spans="1:7">
      <c r="A172" s="3"/>
      <c r="B172" s="4" t="s">
        <v>2</v>
      </c>
      <c r="C172" s="4" t="s">
        <v>3</v>
      </c>
      <c r="D172" s="4" t="s">
        <v>14</v>
      </c>
      <c r="E172" s="4" t="s">
        <v>15</v>
      </c>
      <c r="F172" s="4" t="s">
        <v>16</v>
      </c>
      <c r="G172" s="4"/>
    </row>
    <row r="173" spans="1:7">
      <c r="A173" s="5">
        <v>49</v>
      </c>
      <c r="B173" s="5" t="s">
        <v>108</v>
      </c>
      <c r="C173" s="5">
        <v>17</v>
      </c>
      <c r="D173" s="5">
        <v>7</v>
      </c>
      <c r="E173" s="5">
        <v>2000</v>
      </c>
      <c r="F173" s="5">
        <v>2</v>
      </c>
      <c r="G173" s="15"/>
    </row>
    <row r="174" spans="1:7">
      <c r="A174" s="5">
        <v>50</v>
      </c>
      <c r="B174" s="7" t="s">
        <v>122</v>
      </c>
      <c r="C174" s="5">
        <v>30</v>
      </c>
      <c r="D174" s="5">
        <v>47</v>
      </c>
      <c r="E174" s="5">
        <v>2000</v>
      </c>
      <c r="F174" s="5">
        <v>4</v>
      </c>
      <c r="G174" s="15"/>
    </row>
    <row r="175" spans="1:7">
      <c r="A175" s="5"/>
      <c r="B175" s="19"/>
      <c r="C175" s="19"/>
      <c r="D175" s="11"/>
      <c r="E175" s="5"/>
      <c r="F175" s="5"/>
      <c r="G175" s="16"/>
    </row>
    <row r="176" spans="1:7">
      <c r="A176" s="34" t="s">
        <v>123</v>
      </c>
      <c r="B176" s="34"/>
      <c r="C176" s="34"/>
      <c r="D176" s="34"/>
      <c r="E176" s="34"/>
      <c r="F176" s="34"/>
      <c r="G176" s="34"/>
    </row>
    <row r="177" spans="1:7">
      <c r="A177" s="3"/>
      <c r="B177" s="4" t="s">
        <v>2</v>
      </c>
      <c r="C177" s="4" t="s">
        <v>3</v>
      </c>
      <c r="D177" s="4" t="s">
        <v>14</v>
      </c>
      <c r="E177" s="4" t="s">
        <v>15</v>
      </c>
      <c r="F177" s="4" t="s">
        <v>16</v>
      </c>
      <c r="G177" s="4"/>
    </row>
    <row r="178" spans="1:7">
      <c r="A178" s="9">
        <v>51</v>
      </c>
      <c r="B178" s="28" t="s">
        <v>103</v>
      </c>
      <c r="C178" s="8">
        <v>1</v>
      </c>
      <c r="D178" s="8">
        <v>10</v>
      </c>
      <c r="E178" s="8" t="s">
        <v>124</v>
      </c>
      <c r="F178" s="8">
        <v>1</v>
      </c>
      <c r="G178" s="7"/>
    </row>
    <row r="179" spans="1:7">
      <c r="A179" s="35">
        <v>52</v>
      </c>
      <c r="B179" s="7" t="s">
        <v>125</v>
      </c>
      <c r="C179" s="5">
        <v>1.2</v>
      </c>
      <c r="D179" s="5">
        <v>61</v>
      </c>
      <c r="E179" s="5" t="s">
        <v>126</v>
      </c>
      <c r="F179" s="5">
        <v>4</v>
      </c>
      <c r="G179" s="7"/>
    </row>
    <row r="180" spans="1:7">
      <c r="A180" s="35">
        <v>53</v>
      </c>
      <c r="B180" s="7" t="s">
        <v>125</v>
      </c>
      <c r="C180" s="5">
        <v>1.5</v>
      </c>
      <c r="D180" s="21">
        <v>12</v>
      </c>
      <c r="E180" s="5" t="s">
        <v>127</v>
      </c>
      <c r="F180" s="5">
        <v>1</v>
      </c>
      <c r="G180" s="7"/>
    </row>
    <row r="181" spans="1:7">
      <c r="A181" s="35">
        <v>54</v>
      </c>
      <c r="B181" s="7" t="s">
        <v>125</v>
      </c>
      <c r="C181" s="5">
        <v>3.9</v>
      </c>
      <c r="D181" s="21">
        <v>22</v>
      </c>
      <c r="E181" s="5" t="s">
        <v>128</v>
      </c>
      <c r="F181" s="5">
        <v>1</v>
      </c>
      <c r="G181" s="7"/>
    </row>
    <row r="182" spans="1:7">
      <c r="A182" s="35">
        <v>55</v>
      </c>
      <c r="B182" s="19" t="s">
        <v>116</v>
      </c>
      <c r="C182" s="19">
        <v>0.8</v>
      </c>
      <c r="D182" s="10">
        <v>282</v>
      </c>
      <c r="E182" s="5" t="s">
        <v>129</v>
      </c>
      <c r="F182" s="5">
        <v>21</v>
      </c>
      <c r="G182" s="16"/>
    </row>
    <row r="183" spans="1:7">
      <c r="A183" s="35">
        <v>56</v>
      </c>
      <c r="B183" s="19" t="s">
        <v>116</v>
      </c>
      <c r="C183" s="19">
        <v>0.8</v>
      </c>
      <c r="D183" s="10">
        <v>347.2</v>
      </c>
      <c r="E183" s="5" t="s">
        <v>90</v>
      </c>
      <c r="F183" s="5"/>
      <c r="G183" s="16"/>
    </row>
    <row r="184" spans="1:7">
      <c r="A184" s="22">
        <v>57</v>
      </c>
      <c r="B184" s="19" t="s">
        <v>116</v>
      </c>
      <c r="C184" s="19">
        <v>1.2</v>
      </c>
      <c r="D184" s="10">
        <v>83.9</v>
      </c>
      <c r="E184" s="36" t="s">
        <v>130</v>
      </c>
      <c r="F184" s="5"/>
      <c r="G184" s="16"/>
    </row>
    <row r="185" spans="1:7">
      <c r="A185" s="22">
        <v>58</v>
      </c>
      <c r="B185" s="19" t="s">
        <v>116</v>
      </c>
      <c r="C185" s="19">
        <v>21</v>
      </c>
      <c r="D185" s="10">
        <v>113</v>
      </c>
      <c r="E185" s="36" t="s">
        <v>131</v>
      </c>
      <c r="F185" s="5">
        <v>2</v>
      </c>
      <c r="G185" s="16"/>
    </row>
    <row r="186" spans="1:7">
      <c r="A186" s="22">
        <v>59</v>
      </c>
      <c r="B186" s="9" t="s">
        <v>132</v>
      </c>
      <c r="C186" s="20">
        <v>6</v>
      </c>
      <c r="D186" s="20">
        <v>80</v>
      </c>
      <c r="E186" s="20" t="s">
        <v>133</v>
      </c>
      <c r="F186" s="5">
        <v>1</v>
      </c>
      <c r="G186" s="7"/>
    </row>
    <row r="187" spans="1:7">
      <c r="A187" s="5">
        <v>60</v>
      </c>
      <c r="B187" s="9" t="s">
        <v>132</v>
      </c>
      <c r="C187" s="20">
        <v>6</v>
      </c>
      <c r="D187" s="5">
        <v>68</v>
      </c>
      <c r="E187" s="5" t="s">
        <v>134</v>
      </c>
      <c r="F187" s="5">
        <v>1</v>
      </c>
      <c r="G187" s="7"/>
    </row>
    <row r="188" spans="1:7">
      <c r="A188" s="5"/>
      <c r="B188" s="25"/>
      <c r="C188" s="25"/>
      <c r="D188" s="25"/>
      <c r="E188" s="25"/>
      <c r="F188" s="25"/>
      <c r="G188" s="25"/>
    </row>
    <row r="189" spans="1:7">
      <c r="A189" s="34" t="s">
        <v>135</v>
      </c>
      <c r="B189" s="34"/>
      <c r="C189" s="34"/>
      <c r="D189" s="34"/>
      <c r="E189" s="34"/>
      <c r="F189" s="34"/>
      <c r="G189" s="34"/>
    </row>
    <row r="190" spans="1:7">
      <c r="A190" s="3"/>
      <c r="B190" s="4" t="s">
        <v>2</v>
      </c>
      <c r="C190" s="4" t="s">
        <v>3</v>
      </c>
      <c r="D190" s="4" t="s">
        <v>14</v>
      </c>
      <c r="E190" s="4" t="s">
        <v>15</v>
      </c>
      <c r="F190" s="4" t="s">
        <v>16</v>
      </c>
      <c r="G190" s="4"/>
    </row>
    <row r="191" spans="1:7">
      <c r="A191" s="5">
        <v>61</v>
      </c>
      <c r="B191" s="5" t="s">
        <v>136</v>
      </c>
      <c r="C191" s="5" t="s">
        <v>137</v>
      </c>
      <c r="D191" s="5">
        <v>280</v>
      </c>
      <c r="E191" s="22"/>
      <c r="F191" s="5"/>
      <c r="G191" s="7"/>
    </row>
    <row r="192" spans="1:7">
      <c r="A192" s="5">
        <v>62</v>
      </c>
      <c r="B192" s="12" t="s">
        <v>136</v>
      </c>
      <c r="C192" s="12" t="s">
        <v>138</v>
      </c>
      <c r="D192" s="12">
        <v>20</v>
      </c>
      <c r="E192" s="37"/>
      <c r="F192" s="37">
        <v>1</v>
      </c>
      <c r="G192" s="16"/>
    </row>
    <row r="193" spans="1:7">
      <c r="A193" s="5">
        <v>63</v>
      </c>
      <c r="B193" s="7" t="s">
        <v>139</v>
      </c>
      <c r="C193" s="5" t="s">
        <v>140</v>
      </c>
      <c r="D193" s="5">
        <v>52.3</v>
      </c>
      <c r="E193" s="5"/>
      <c r="F193" s="5"/>
      <c r="G193" s="38"/>
    </row>
    <row r="194" spans="1:7">
      <c r="A194" s="25"/>
      <c r="B194" s="25"/>
      <c r="C194" s="25"/>
      <c r="D194" s="25"/>
      <c r="E194" s="25"/>
      <c r="F194" s="25"/>
      <c r="G194" s="25"/>
    </row>
    <row r="195" spans="1:7">
      <c r="A195" s="34" t="s">
        <v>83</v>
      </c>
      <c r="B195" s="34"/>
      <c r="C195" s="34"/>
      <c r="D195" s="34"/>
      <c r="E195" s="34"/>
      <c r="F195" s="34"/>
      <c r="G195" s="34"/>
    </row>
    <row r="196" spans="1:7">
      <c r="A196" s="3"/>
      <c r="B196" s="4" t="s">
        <v>2</v>
      </c>
      <c r="C196" s="4" t="s">
        <v>3</v>
      </c>
      <c r="D196" s="4" t="s">
        <v>14</v>
      </c>
      <c r="E196" s="4" t="s">
        <v>15</v>
      </c>
      <c r="F196" s="4" t="s">
        <v>16</v>
      </c>
      <c r="G196" s="4"/>
    </row>
    <row r="197" spans="1:7">
      <c r="A197" s="9">
        <v>64</v>
      </c>
      <c r="B197" s="9" t="s">
        <v>141</v>
      </c>
      <c r="C197" s="9" t="s">
        <v>142</v>
      </c>
      <c r="D197" s="24">
        <v>33.4</v>
      </c>
      <c r="E197" s="39"/>
      <c r="F197" s="39"/>
      <c r="G197" s="39"/>
    </row>
    <row r="198" spans="1:7">
      <c r="A198" s="5">
        <v>65</v>
      </c>
      <c r="B198" s="9" t="s">
        <v>141</v>
      </c>
      <c r="C198" s="9" t="s">
        <v>143</v>
      </c>
      <c r="D198" s="24">
        <v>10.1</v>
      </c>
      <c r="E198" s="39"/>
      <c r="F198" s="39"/>
      <c r="G198" s="39"/>
    </row>
    <row r="199" spans="1:7">
      <c r="A199" s="5">
        <v>66</v>
      </c>
      <c r="B199" s="19" t="s">
        <v>116</v>
      </c>
      <c r="C199" s="9" t="s">
        <v>144</v>
      </c>
      <c r="D199" s="24">
        <v>43.3</v>
      </c>
      <c r="E199" s="39"/>
      <c r="F199" s="39"/>
      <c r="G199" s="39"/>
    </row>
    <row r="200" spans="1:7">
      <c r="A200" s="5">
        <v>67</v>
      </c>
      <c r="B200" s="19" t="s">
        <v>116</v>
      </c>
      <c r="C200" s="9" t="s">
        <v>142</v>
      </c>
      <c r="D200" s="24">
        <v>11.6</v>
      </c>
      <c r="E200" s="39"/>
      <c r="F200" s="39"/>
      <c r="G200" s="39"/>
    </row>
    <row r="201" spans="1:7">
      <c r="A201" s="5">
        <v>68</v>
      </c>
      <c r="B201" s="19" t="s">
        <v>116</v>
      </c>
      <c r="C201" s="9" t="s">
        <v>143</v>
      </c>
      <c r="D201" s="24">
        <v>54.5</v>
      </c>
      <c r="E201" s="5"/>
      <c r="F201" s="5"/>
      <c r="G201" s="38"/>
    </row>
    <row r="202" spans="1:7">
      <c r="A202" s="1" t="s">
        <v>145</v>
      </c>
      <c r="B202" s="2"/>
      <c r="C202" s="2"/>
      <c r="D202" s="2"/>
      <c r="E202" s="2"/>
      <c r="F202" s="2"/>
      <c r="G202" s="2"/>
    </row>
    <row r="203" spans="1:7">
      <c r="A203" s="4" t="s">
        <v>1</v>
      </c>
      <c r="B203" s="4" t="s">
        <v>2</v>
      </c>
      <c r="C203" s="4" t="s">
        <v>3</v>
      </c>
      <c r="D203" s="4" t="s">
        <v>14</v>
      </c>
      <c r="E203" s="4" t="s">
        <v>15</v>
      </c>
      <c r="F203" s="4" t="s">
        <v>16</v>
      </c>
      <c r="G203" s="4"/>
    </row>
    <row r="204" spans="1:7">
      <c r="A204" s="5">
        <v>1</v>
      </c>
      <c r="B204" s="7" t="s">
        <v>146</v>
      </c>
      <c r="C204" s="7">
        <v>80</v>
      </c>
      <c r="D204" s="5">
        <v>504</v>
      </c>
      <c r="E204" s="5"/>
      <c r="F204" s="5">
        <v>18</v>
      </c>
      <c r="G204" s="15"/>
    </row>
    <row r="205" spans="1:7">
      <c r="A205" s="5">
        <v>2</v>
      </c>
      <c r="B205" s="7" t="s">
        <v>147</v>
      </c>
      <c r="C205" s="7">
        <v>185</v>
      </c>
      <c r="D205" s="5">
        <v>1060</v>
      </c>
      <c r="E205" s="5">
        <v>3650</v>
      </c>
      <c r="F205" s="5">
        <v>4</v>
      </c>
      <c r="G205" s="15"/>
    </row>
    <row r="206" spans="1:7">
      <c r="A206" s="5">
        <v>3</v>
      </c>
      <c r="B206" s="7" t="s">
        <v>147</v>
      </c>
      <c r="C206" s="7">
        <v>245</v>
      </c>
      <c r="D206" s="5">
        <v>981</v>
      </c>
      <c r="E206" s="5">
        <v>2000</v>
      </c>
      <c r="F206" s="5">
        <v>4</v>
      </c>
      <c r="G206" s="15"/>
    </row>
    <row r="207" spans="1:7">
      <c r="A207" s="5">
        <v>4</v>
      </c>
      <c r="B207" s="19" t="s">
        <v>148</v>
      </c>
      <c r="C207" s="19" t="s">
        <v>149</v>
      </c>
      <c r="D207" s="40">
        <f>6370-1060-1041-1067</f>
        <v>3202</v>
      </c>
      <c r="E207" s="5"/>
      <c r="F207" s="5" t="s">
        <v>150</v>
      </c>
      <c r="G207" s="16"/>
    </row>
    <row r="208" spans="1:7">
      <c r="A208" s="5">
        <v>5</v>
      </c>
      <c r="B208" s="19" t="s">
        <v>151</v>
      </c>
      <c r="C208" s="19" t="s">
        <v>149</v>
      </c>
      <c r="D208" s="40">
        <f>1964-975</f>
        <v>989</v>
      </c>
      <c r="E208" s="5"/>
      <c r="F208" s="5" t="s">
        <v>152</v>
      </c>
      <c r="G208" s="16"/>
    </row>
    <row r="209" spans="1:7">
      <c r="A209" s="5"/>
      <c r="B209" s="19"/>
      <c r="C209" s="19"/>
      <c r="D209" s="40"/>
      <c r="E209" s="5"/>
      <c r="F209" s="5"/>
      <c r="G209" s="16"/>
    </row>
    <row r="210" spans="1:7">
      <c r="A210" s="34" t="s">
        <v>153</v>
      </c>
      <c r="B210" s="41"/>
      <c r="C210" s="41"/>
      <c r="D210" s="41"/>
      <c r="E210" s="41"/>
      <c r="F210" s="41"/>
      <c r="G210" s="41"/>
    </row>
    <row r="211" spans="1:7">
      <c r="A211" s="3"/>
      <c r="B211" s="4" t="s">
        <v>2</v>
      </c>
      <c r="C211" s="4" t="s">
        <v>3</v>
      </c>
      <c r="D211" s="4" t="s">
        <v>14</v>
      </c>
      <c r="E211" s="4" t="s">
        <v>15</v>
      </c>
      <c r="F211" s="4" t="s">
        <v>16</v>
      </c>
      <c r="G211" s="4"/>
    </row>
    <row r="212" spans="1:7">
      <c r="A212" s="5">
        <v>6</v>
      </c>
      <c r="B212" s="19" t="s">
        <v>154</v>
      </c>
      <c r="C212" s="19">
        <v>6</v>
      </c>
      <c r="D212" s="11">
        <v>194</v>
      </c>
      <c r="E212" s="5"/>
      <c r="F212" s="5"/>
      <c r="G212" s="16"/>
    </row>
    <row r="213" spans="1:7">
      <c r="A213" s="5">
        <v>7</v>
      </c>
      <c r="B213" s="19" t="s">
        <v>154</v>
      </c>
      <c r="C213" s="19">
        <v>3</v>
      </c>
      <c r="D213" s="11">
        <v>317</v>
      </c>
      <c r="E213" s="5"/>
      <c r="F213" s="5"/>
      <c r="G213" s="16"/>
    </row>
    <row r="214" spans="1:7">
      <c r="A214" s="5">
        <v>8</v>
      </c>
      <c r="B214" s="19" t="s">
        <v>155</v>
      </c>
      <c r="C214" s="19">
        <v>2</v>
      </c>
      <c r="D214" s="11">
        <v>195</v>
      </c>
      <c r="E214" s="5"/>
      <c r="F214" s="5"/>
      <c r="G214" s="16"/>
    </row>
    <row r="215" spans="1:7">
      <c r="A215" s="5">
        <v>9</v>
      </c>
      <c r="B215" s="19" t="s">
        <v>155</v>
      </c>
      <c r="C215" s="19">
        <v>4</v>
      </c>
      <c r="D215" s="11">
        <v>200</v>
      </c>
      <c r="E215" s="5"/>
      <c r="F215" s="5"/>
      <c r="G215" s="16"/>
    </row>
    <row r="216" spans="1:7">
      <c r="A216" s="5"/>
      <c r="B216" s="19"/>
      <c r="C216" s="19"/>
      <c r="D216" s="11"/>
      <c r="E216" s="5"/>
      <c r="F216" s="5"/>
      <c r="G216" s="16"/>
    </row>
    <row r="217" spans="1:7">
      <c r="A217" s="34" t="s">
        <v>156</v>
      </c>
      <c r="B217" s="41"/>
      <c r="C217" s="41"/>
      <c r="D217" s="41"/>
      <c r="E217" s="41"/>
      <c r="F217" s="41"/>
      <c r="G217" s="41"/>
    </row>
    <row r="218" spans="1:7">
      <c r="A218" s="3"/>
      <c r="B218" s="4" t="s">
        <v>2</v>
      </c>
      <c r="C218" s="4" t="s">
        <v>3</v>
      </c>
      <c r="D218" s="4" t="s">
        <v>14</v>
      </c>
      <c r="E218" s="4" t="s">
        <v>15</v>
      </c>
      <c r="F218" s="4" t="s">
        <v>16</v>
      </c>
      <c r="G218" s="4"/>
    </row>
    <row r="219" spans="1:7">
      <c r="A219" s="22">
        <v>10</v>
      </c>
      <c r="B219" s="8" t="s">
        <v>157</v>
      </c>
      <c r="C219" s="26" t="s">
        <v>82</v>
      </c>
      <c r="D219" s="6">
        <v>144</v>
      </c>
      <c r="E219" s="6">
        <v>3000</v>
      </c>
      <c r="F219" s="5">
        <v>35</v>
      </c>
      <c r="G219" s="7"/>
    </row>
    <row r="220" spans="1:7">
      <c r="A220" s="22">
        <v>11</v>
      </c>
      <c r="B220" s="26" t="s">
        <v>158</v>
      </c>
      <c r="C220" s="26" t="s">
        <v>159</v>
      </c>
      <c r="D220" s="6">
        <v>300</v>
      </c>
      <c r="E220" s="6">
        <v>3000</v>
      </c>
      <c r="F220" s="5"/>
      <c r="G220" s="7"/>
    </row>
    <row r="221" spans="1:7">
      <c r="A221" s="5"/>
      <c r="B221" s="5"/>
      <c r="C221" s="5"/>
      <c r="D221" s="5"/>
      <c r="E221" s="5"/>
      <c r="F221" s="5"/>
      <c r="G221" s="16"/>
    </row>
    <row r="222" spans="1:7">
      <c r="A222" s="34" t="s">
        <v>160</v>
      </c>
      <c r="B222" s="41"/>
      <c r="C222" s="41"/>
      <c r="D222" s="41"/>
      <c r="E222" s="41"/>
      <c r="F222" s="41"/>
      <c r="G222" s="41"/>
    </row>
    <row r="223" spans="1:7">
      <c r="A223" s="3"/>
      <c r="B223" s="4" t="s">
        <v>2</v>
      </c>
      <c r="C223" s="4" t="s">
        <v>3</v>
      </c>
      <c r="D223" s="4" t="s">
        <v>14</v>
      </c>
      <c r="E223" s="4" t="s">
        <v>15</v>
      </c>
      <c r="F223" s="4" t="s">
        <v>16</v>
      </c>
      <c r="G223" s="4"/>
    </row>
    <row r="224" spans="1:7">
      <c r="A224" s="22">
        <v>12</v>
      </c>
      <c r="B224" s="8" t="s">
        <v>161</v>
      </c>
      <c r="C224" s="26" t="s">
        <v>85</v>
      </c>
      <c r="D224" s="6">
        <v>154</v>
      </c>
      <c r="E224" s="6"/>
      <c r="F224" s="5"/>
      <c r="G224" s="7"/>
    </row>
    <row r="225" spans="1:7">
      <c r="A225" s="22">
        <v>13</v>
      </c>
      <c r="B225" s="8" t="s">
        <v>162</v>
      </c>
      <c r="C225" s="26" t="s">
        <v>85</v>
      </c>
      <c r="D225" s="6">
        <v>34</v>
      </c>
      <c r="E225" s="6"/>
      <c r="F225" s="5"/>
      <c r="G225" s="7"/>
    </row>
    <row r="226" spans="1:7">
      <c r="A226" s="5">
        <v>14</v>
      </c>
      <c r="B226" s="8" t="s">
        <v>163</v>
      </c>
      <c r="C226" s="5" t="s">
        <v>85</v>
      </c>
      <c r="D226" s="5">
        <v>72.400000000000006</v>
      </c>
      <c r="E226" s="5"/>
      <c r="F226" s="5"/>
      <c r="G226" s="16"/>
    </row>
    <row r="227" spans="1:7">
      <c r="A227" s="6">
        <v>15</v>
      </c>
      <c r="B227" s="5" t="s">
        <v>164</v>
      </c>
      <c r="C227" s="5" t="s">
        <v>85</v>
      </c>
      <c r="D227" s="5">
        <v>100.2</v>
      </c>
      <c r="E227" s="25"/>
      <c r="F227" s="25"/>
      <c r="G227" s="25"/>
    </row>
    <row r="228" spans="1:7">
      <c r="A228" s="5">
        <v>16</v>
      </c>
      <c r="B228" s="5" t="s">
        <v>165</v>
      </c>
      <c r="C228" s="5" t="s">
        <v>85</v>
      </c>
      <c r="D228" s="5">
        <v>49.4</v>
      </c>
      <c r="E228" s="25"/>
      <c r="F228" s="25" t="s">
        <v>166</v>
      </c>
      <c r="G228" s="25"/>
    </row>
    <row r="229" spans="1:7">
      <c r="A229" s="6">
        <v>17</v>
      </c>
      <c r="B229" s="8" t="s">
        <v>167</v>
      </c>
      <c r="C229" s="6" t="s">
        <v>85</v>
      </c>
      <c r="D229" s="6">
        <v>50</v>
      </c>
      <c r="E229" s="25"/>
      <c r="F229" s="25" t="s">
        <v>166</v>
      </c>
      <c r="G229" s="25"/>
    </row>
    <row r="230" spans="1:7">
      <c r="A230" s="6">
        <v>18</v>
      </c>
      <c r="B230" s="26" t="s">
        <v>168</v>
      </c>
      <c r="C230" s="6"/>
      <c r="D230" s="6">
        <v>200</v>
      </c>
      <c r="E230" s="25"/>
      <c r="F230" s="25"/>
      <c r="G230" s="42"/>
    </row>
  </sheetData>
  <mergeCells count="17">
    <mergeCell ref="A202:G202"/>
    <mergeCell ref="A210:G210"/>
    <mergeCell ref="A217:G217"/>
    <mergeCell ref="A222:G222"/>
    <mergeCell ref="A1:G1"/>
    <mergeCell ref="A123:G123"/>
    <mergeCell ref="A129:G129"/>
    <mergeCell ref="A171:G171"/>
    <mergeCell ref="A176:G176"/>
    <mergeCell ref="A189:G189"/>
    <mergeCell ref="A195:G195"/>
    <mergeCell ref="A2:G2"/>
    <mergeCell ref="A18:G18"/>
    <mergeCell ref="A22:G22"/>
    <mergeCell ref="A105:G105"/>
    <mergeCell ref="A113:G113"/>
    <mergeCell ref="A118:G118"/>
  </mergeCells>
  <pageMargins left="0.7" right="0.7" top="0.75" bottom="0.75" header="0.3" footer="0.3"/>
  <pageSetup paperSize="9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2016-12-13T09:01:41Z</dcterms:modified>
</cp:coreProperties>
</file>